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кт" sheetId="1" r:id="rId1"/>
  </sheets>
  <definedNames>
    <definedName name="_xlnm._FilterDatabase">#REF!</definedName>
    <definedName name="_xlnm.Print_Area">#REF!</definedName>
    <definedName name="Constr" localSheetId="0">'Акт'!$A$1</definedName>
    <definedName name="Excel_BuiltIn__FilterDatabase">#REF!</definedName>
    <definedName name="Excel_BuiltIn_Print_Area">#REF!</definedName>
    <definedName name="FOT" localSheetId="0">'Акт'!#REF!</definedName>
    <definedName name="Ind" localSheetId="0">'Акт'!$C$8</definedName>
    <definedName name="Obj" localSheetId="0">'Акт'!#REF!</definedName>
    <definedName name="Obosn" localSheetId="0">'Акт'!#REF!</definedName>
    <definedName name="SmPr" localSheetId="0">'Акт'!#REF!</definedName>
    <definedName name="Times">"#REF!"</definedName>
    <definedName name="Times_1">"#REF!"</definedName>
    <definedName name="_xlnm.Print_Area" localSheetId="0">'Акт'!$A$1:$E$31</definedName>
    <definedName name="ТЗ">"#REF!"</definedName>
  </definedNames>
  <calcPr fullCalcOnLoad="1"/>
</workbook>
</file>

<file path=xl/sharedStrings.xml><?xml version="1.0" encoding="utf-8"?>
<sst xmlns="http://schemas.openxmlformats.org/spreadsheetml/2006/main" count="39" uniqueCount="34">
  <si>
    <t>Ед. изм.</t>
  </si>
  <si>
    <t>Кол.</t>
  </si>
  <si>
    <t>№</t>
  </si>
  <si>
    <t>Наименование работ</t>
  </si>
  <si>
    <t>м2</t>
  </si>
  <si>
    <t>м.п.</t>
  </si>
  <si>
    <t>шт.</t>
  </si>
  <si>
    <t>Подъем/спуск  материалов с помощью автокрана или иных приспособлений</t>
  </si>
  <si>
    <t>подъем</t>
  </si>
  <si>
    <t>Устройство временного подключения электроснабжения (переноска)</t>
  </si>
  <si>
    <t>Установка аэраторов</t>
  </si>
  <si>
    <t>Изготовление и монтаж фасонных элементов из оцинковки</t>
  </si>
  <si>
    <t>Устройство подшивной теплоизоляции низа фонарей</t>
  </si>
  <si>
    <t>м3</t>
  </si>
  <si>
    <t>Демонтаж профлиста</t>
  </si>
  <si>
    <t>Монтаж профлиста</t>
  </si>
  <si>
    <t>тн</t>
  </si>
  <si>
    <t>Перемещение материалов  и оборудования свыше 50 на 140м</t>
  </si>
  <si>
    <t>Разборка утеплителя из газобетона</t>
  </si>
  <si>
    <t>СОГЛАСОВАНО:</t>
  </si>
  <si>
    <t>Подрядчик:</t>
  </si>
  <si>
    <t>"____"____________20___г.</t>
  </si>
  <si>
    <t>УТВЕРЖДАЮ:</t>
  </si>
  <si>
    <t>Заказчик:</t>
  </si>
  <si>
    <t>ООО "Нортек"</t>
  </si>
  <si>
    <t>на ремонт мягкой кровли в осях 39-53, ряд Э-В/А, по адресу: г.Барнаул, пр-т Космонавтов,12</t>
  </si>
  <si>
    <t>"____"______________20___г.</t>
  </si>
  <si>
    <t>_______________________</t>
  </si>
  <si>
    <t>Сверление отверстий в стяжке</t>
  </si>
  <si>
    <t>Работы по ремонту кровли по ВИР-технологии</t>
  </si>
  <si>
    <t>Цена</t>
  </si>
  <si>
    <t>Сумма</t>
  </si>
  <si>
    <t>Итого по смете</t>
  </si>
  <si>
    <t>Локальный сметный расчет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</si>
</sst>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_р_."/>
    <numFmt numFmtId="183" formatCode="_-* #,##0.00&quot;р.&quot;_-;\-* #,##0.00&quot;р.&quot;_-;_-* \-??&quot;р.&quot;_-;_-@_-"/>
    <numFmt numFmtId="184" formatCode="_-* #,##0.00_р_._-;\-* #,##0.00_р_._-;_-* \-??_р_._-;_-@_-"/>
    <numFmt numFmtId="185" formatCode="#,##0.0"/>
    <numFmt numFmtId="186" formatCode="#,##0.00_ ;\-#,##0.00\ "/>
    <numFmt numFmtId="187" formatCode="#,##0.0_ ;\-#,##0.0\ "/>
    <numFmt numFmtId="188" formatCode="#,##0.000_ ;\-#,##0.000\ "/>
    <numFmt numFmtId="189" formatCode="#,##0.0000_ ;\-#,##0.0000\ "/>
    <numFmt numFmtId="190" formatCode="_-* #,##0.0_р_._-;\-* #,##0.0_р_._-;_-* \-??_р_._-;_-@_-"/>
    <numFmt numFmtId="191" formatCode="_-* #,##0_р_._-;\-* #,##0_р_._-;_-* \-??_р_._-;_-@_-"/>
    <numFmt numFmtId="192" formatCode="_-* #,##0.000_р_._-;\-* #,##0.000_р_._-;_-* \-??_р_._-;_-@_-"/>
    <numFmt numFmtId="193" formatCode="_-* #,##0.0000_р_._-;\-* #,##0.0000_р_._-;_-* \-??_р_._-;_-@_-"/>
    <numFmt numFmtId="194" formatCode="_-* #,##0.00000_р_._-;\-* #,##0.00000_р_._-;_-* \-??_р_._-;_-@_-"/>
    <numFmt numFmtId="195" formatCode="[$-FC19]d\ mmmm\ yyyy\ &quot;г.&quot;"/>
    <numFmt numFmtId="196" formatCode="#,##0_ ;\-#,##0\ "/>
    <numFmt numFmtId="197" formatCode="#,##0.000"/>
  </numFmts>
  <fonts count="56">
    <font>
      <sz val="10"/>
      <name val="Arial Cyr"/>
      <family val="0"/>
    </font>
    <font>
      <i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Cyr"/>
      <family val="2"/>
    </font>
    <font>
      <sz val="10"/>
      <name val="Mangal"/>
      <family val="2"/>
    </font>
    <font>
      <sz val="9"/>
      <color indexed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9" fillId="2" borderId="0" applyNumberFormat="0" applyBorder="0" applyAlignment="0" applyProtection="0"/>
    <xf numFmtId="0" fontId="12" fillId="3" borderId="0" applyNumberFormat="0" applyBorder="0" applyAlignment="0" applyProtection="0"/>
    <xf numFmtId="0" fontId="39" fillId="3" borderId="0" applyNumberFormat="0" applyBorder="0" applyAlignment="0" applyProtection="0"/>
    <xf numFmtId="0" fontId="12" fillId="4" borderId="0" applyNumberFormat="0" applyBorder="0" applyAlignment="0" applyProtection="0"/>
    <xf numFmtId="0" fontId="39" fillId="4" borderId="0" applyNumberFormat="0" applyBorder="0" applyAlignment="0" applyProtection="0"/>
    <xf numFmtId="0" fontId="12" fillId="5" borderId="0" applyNumberFormat="0" applyBorder="0" applyAlignment="0" applyProtection="0"/>
    <xf numFmtId="0" fontId="39" fillId="5" borderId="0" applyNumberFormat="0" applyBorder="0" applyAlignment="0" applyProtection="0"/>
    <xf numFmtId="0" fontId="12" fillId="6" borderId="0" applyNumberFormat="0" applyBorder="0" applyAlignment="0" applyProtection="0"/>
    <xf numFmtId="0" fontId="39" fillId="7" borderId="0" applyNumberFormat="0" applyBorder="0" applyAlignment="0" applyProtection="0"/>
    <xf numFmtId="0" fontId="12" fillId="8" borderId="0" applyNumberFormat="0" applyBorder="0" applyAlignment="0" applyProtection="0"/>
    <xf numFmtId="0" fontId="39" fillId="9" borderId="0" applyNumberFormat="0" applyBorder="0" applyAlignment="0" applyProtection="0"/>
    <xf numFmtId="0" fontId="12" fillId="10" borderId="0" applyNumberFormat="0" applyBorder="0" applyAlignment="0" applyProtection="0"/>
    <xf numFmtId="0" fontId="39" fillId="11" borderId="0" applyNumberFormat="0" applyBorder="0" applyAlignment="0" applyProtection="0"/>
    <xf numFmtId="0" fontId="12" fillId="12" borderId="0" applyNumberFormat="0" applyBorder="0" applyAlignment="0" applyProtection="0"/>
    <xf numFmtId="0" fontId="39" fillId="13" borderId="0" applyNumberFormat="0" applyBorder="0" applyAlignment="0" applyProtection="0"/>
    <xf numFmtId="0" fontId="12" fillId="14" borderId="0" applyNumberFormat="0" applyBorder="0" applyAlignment="0" applyProtection="0"/>
    <xf numFmtId="0" fontId="39" fillId="14" borderId="0" applyNumberFormat="0" applyBorder="0" applyAlignment="0" applyProtection="0"/>
    <xf numFmtId="0" fontId="12" fillId="5" borderId="0" applyNumberFormat="0" applyBorder="0" applyAlignment="0" applyProtection="0"/>
    <xf numFmtId="0" fontId="39" fillId="15" borderId="0" applyNumberFormat="0" applyBorder="0" applyAlignment="0" applyProtection="0"/>
    <xf numFmtId="0" fontId="12" fillId="10" borderId="0" applyNumberFormat="0" applyBorder="0" applyAlignment="0" applyProtection="0"/>
    <xf numFmtId="0" fontId="39" fillId="16" borderId="0" applyNumberFormat="0" applyBorder="0" applyAlignment="0" applyProtection="0"/>
    <xf numFmtId="0" fontId="12" fillId="17" borderId="0" applyNumberFormat="0" applyBorder="0" applyAlignment="0" applyProtection="0"/>
    <xf numFmtId="0" fontId="39" fillId="18" borderId="0" applyNumberFormat="0" applyBorder="0" applyAlignment="0" applyProtection="0"/>
    <xf numFmtId="0" fontId="14" fillId="19" borderId="0" applyNumberFormat="0" applyBorder="0" applyAlignment="0" applyProtection="0"/>
    <xf numFmtId="0" fontId="40" fillId="20" borderId="0" applyNumberFormat="0" applyBorder="0" applyAlignment="0" applyProtection="0"/>
    <xf numFmtId="0" fontId="14" fillId="12" borderId="0" applyNumberFormat="0" applyBorder="0" applyAlignment="0" applyProtection="0"/>
    <xf numFmtId="0" fontId="40" fillId="21" borderId="0" applyNumberFormat="0" applyBorder="0" applyAlignment="0" applyProtection="0"/>
    <xf numFmtId="0" fontId="14" fillId="14" borderId="0" applyNumberFormat="0" applyBorder="0" applyAlignment="0" applyProtection="0"/>
    <xf numFmtId="0" fontId="40" fillId="14" borderId="0" applyNumberFormat="0" applyBorder="0" applyAlignment="0" applyProtection="0"/>
    <xf numFmtId="0" fontId="14" fillId="22" borderId="0" applyNumberFormat="0" applyBorder="0" applyAlignment="0" applyProtection="0"/>
    <xf numFmtId="0" fontId="40" fillId="22" borderId="0" applyNumberFormat="0" applyBorder="0" applyAlignment="0" applyProtection="0"/>
    <xf numFmtId="0" fontId="14" fillId="23" borderId="0" applyNumberFormat="0" applyBorder="0" applyAlignment="0" applyProtection="0"/>
    <xf numFmtId="0" fontId="40" fillId="24" borderId="0" applyNumberFormat="0" applyBorder="0" applyAlignment="0" applyProtection="0"/>
    <xf numFmtId="0" fontId="14" fillId="25" borderId="0" applyNumberFormat="0" applyBorder="0" applyAlignment="0" applyProtection="0"/>
    <xf numFmtId="0" fontId="40" fillId="25" borderId="0" applyNumberFormat="0" applyBorder="0" applyAlignment="0" applyProtection="0"/>
    <xf numFmtId="0" fontId="12" fillId="0" borderId="0">
      <alignment/>
      <protection/>
    </xf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1" applyNumberFormat="0" applyAlignment="0" applyProtection="0"/>
    <xf numFmtId="0" fontId="42" fillId="33" borderId="2" applyNumberFormat="0" applyAlignment="0" applyProtection="0"/>
    <xf numFmtId="0" fontId="43" fillId="33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18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4" borderId="7" applyNumberFormat="0" applyAlignment="0" applyProtection="0"/>
    <xf numFmtId="0" fontId="49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7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0" fontId="55" fillId="38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0" xfId="86" applyFont="1" applyAlignment="1">
      <alignment horizontal="center" vertical="top"/>
      <protection/>
    </xf>
    <xf numFmtId="0" fontId="4" fillId="0" borderId="0" xfId="86" applyFont="1" applyAlignment="1">
      <alignment horizontal="left" vertical="top"/>
      <protection/>
    </xf>
    <xf numFmtId="0" fontId="5" fillId="0" borderId="0" xfId="86" applyFont="1" applyAlignment="1">
      <alignment horizontal="right" vertical="top"/>
      <protection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86">
      <alignment/>
      <protection/>
    </xf>
    <xf numFmtId="0" fontId="2" fillId="0" borderId="0" xfId="86" applyFont="1" applyAlignment="1">
      <alignment horizontal="center" vertical="top"/>
      <protection/>
    </xf>
    <xf numFmtId="0" fontId="5" fillId="0" borderId="0" xfId="86" applyFont="1" applyAlignment="1">
      <alignment horizontal="center" vertical="top" wrapText="1"/>
      <protection/>
    </xf>
    <xf numFmtId="0" fontId="2" fillId="0" borderId="0" xfId="86" applyFont="1" applyFill="1" applyBorder="1" applyAlignment="1">
      <alignment horizontal="right" vertical="top"/>
      <protection/>
    </xf>
    <xf numFmtId="0" fontId="4" fillId="0" borderId="0" xfId="86" applyFont="1" applyBorder="1" applyAlignment="1">
      <alignment horizontal="left" vertical="top"/>
      <protection/>
    </xf>
    <xf numFmtId="0" fontId="4" fillId="0" borderId="0" xfId="86" applyFont="1" applyAlignment="1">
      <alignment horizontal="center" vertical="top" wrapText="1"/>
      <protection/>
    </xf>
    <xf numFmtId="0" fontId="4" fillId="0" borderId="0" xfId="86" applyFont="1" applyFill="1" applyBorder="1" applyAlignment="1">
      <alignment horizontal="center" vertical="top"/>
      <protection/>
    </xf>
    <xf numFmtId="0" fontId="4" fillId="0" borderId="0" xfId="86" applyFont="1" applyBorder="1" applyAlignment="1">
      <alignment horizontal="left"/>
      <protection/>
    </xf>
    <xf numFmtId="0" fontId="4" fillId="0" borderId="0" xfId="86" applyFont="1" applyFill="1" applyBorder="1" applyAlignment="1">
      <alignment horizontal="left" vertical="top"/>
      <protection/>
    </xf>
    <xf numFmtId="0" fontId="4" fillId="0" borderId="0" xfId="86" applyFont="1" applyAlignment="1">
      <alignment horizontal="left" vertical="top" wrapText="1"/>
      <protection/>
    </xf>
    <xf numFmtId="0" fontId="4" fillId="0" borderId="0" xfId="86" applyFont="1" applyAlignment="1">
      <alignment horizontal="right" vertical="top"/>
      <protection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39" borderId="13" xfId="0" applyFont="1" applyFill="1" applyBorder="1" applyAlignment="1" applyProtection="1">
      <alignment horizontal="center" vertical="center" wrapText="1"/>
      <protection locked="0"/>
    </xf>
    <xf numFmtId="0" fontId="9" fillId="0" borderId="0" xfId="85" applyFont="1" applyBorder="1" applyAlignment="1">
      <alignment horizontal="left" vertical="top"/>
      <protection/>
    </xf>
    <xf numFmtId="0" fontId="11" fillId="0" borderId="0" xfId="85" applyFont="1">
      <alignment/>
      <protection/>
    </xf>
    <xf numFmtId="0" fontId="7" fillId="0" borderId="0" xfId="85" applyFont="1" applyBorder="1" applyAlignment="1">
      <alignment horizontal="left" vertical="top"/>
      <protection/>
    </xf>
    <xf numFmtId="0" fontId="5" fillId="0" borderId="0" xfId="0" applyFont="1" applyAlignment="1">
      <alignment horizontal="right" vertical="top"/>
    </xf>
    <xf numFmtId="0" fontId="11" fillId="0" borderId="0" xfId="85" applyFont="1" applyAlignment="1">
      <alignment/>
      <protection/>
    </xf>
    <xf numFmtId="0" fontId="4" fillId="0" borderId="0" xfId="87" applyFont="1" applyAlignment="1">
      <alignment horizontal="center" vertical="top"/>
      <protection/>
    </xf>
    <xf numFmtId="0" fontId="4" fillId="0" borderId="0" xfId="87" applyFont="1" applyAlignment="1">
      <alignment horizontal="left" vertical="top"/>
      <protection/>
    </xf>
    <xf numFmtId="0" fontId="1" fillId="40" borderId="0" xfId="87" applyFont="1" applyFill="1" applyBorder="1" applyAlignment="1">
      <alignment horizontal="center" vertical="top"/>
      <protection/>
    </xf>
    <xf numFmtId="0" fontId="5" fillId="0" borderId="0" xfId="87" applyFont="1" applyBorder="1" applyAlignment="1">
      <alignment horizontal="right" vertical="top"/>
      <protection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2" fillId="0" borderId="0" xfId="86" applyFont="1" applyBorder="1" applyAlignment="1">
      <alignment horizontal="left" vertical="top"/>
      <protection/>
    </xf>
    <xf numFmtId="0" fontId="2" fillId="0" borderId="0" xfId="86" applyFont="1" applyBorder="1" applyAlignment="1">
      <alignment horizontal="center" vertical="top"/>
      <protection/>
    </xf>
    <xf numFmtId="0" fontId="2" fillId="0" borderId="0" xfId="86" applyFont="1" applyFill="1" applyBorder="1" applyAlignment="1">
      <alignment horizontal="center" vertical="top"/>
      <protection/>
    </xf>
    <xf numFmtId="49" fontId="9" fillId="0" borderId="0" xfId="0" applyNumberFormat="1" applyFont="1" applyAlignment="1">
      <alignment horizontal="left" vertical="top"/>
    </xf>
    <xf numFmtId="49" fontId="22" fillId="0" borderId="0" xfId="0" applyNumberFormat="1" applyFont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84" applyFont="1" applyAlignment="1">
      <alignment horizontal="center" vertical="top" wrapText="1"/>
      <protection/>
    </xf>
    <xf numFmtId="0" fontId="4" fillId="0" borderId="0" xfId="86" applyFont="1" applyAlignment="1">
      <alignment horizontal="center" vertical="top" wrapText="1"/>
      <protection/>
    </xf>
    <xf numFmtId="0" fontId="4" fillId="0" borderId="0" xfId="86" applyFont="1" applyAlignment="1">
      <alignment vertical="top" wrapText="1"/>
      <protection/>
    </xf>
    <xf numFmtId="0" fontId="4" fillId="0" borderId="0" xfId="86" applyFont="1" applyAlignment="1">
      <alignment horizontal="left" vertical="top" wrapText="1"/>
      <protection/>
    </xf>
    <xf numFmtId="0" fontId="4" fillId="0" borderId="0" xfId="86" applyFont="1" applyAlignment="1">
      <alignment horizontal="right" vertical="top" wrapText="1"/>
      <protection/>
    </xf>
    <xf numFmtId="0" fontId="10" fillId="0" borderId="0" xfId="86" applyFont="1" applyBorder="1" applyAlignment="1">
      <alignment horizontal="left" vertical="top" wrapText="1"/>
      <protection/>
    </xf>
    <xf numFmtId="0" fontId="0" fillId="0" borderId="0" xfId="86" applyBorder="1" applyAlignment="1">
      <alignment vertical="top" wrapText="1"/>
      <protection/>
    </xf>
    <xf numFmtId="0" fontId="10" fillId="0" borderId="15" xfId="86" applyFont="1" applyBorder="1" applyAlignment="1">
      <alignment horizontal="left" vertical="top" wrapText="1"/>
      <protection/>
    </xf>
    <xf numFmtId="0" fontId="10" fillId="0" borderId="16" xfId="86" applyFont="1" applyBorder="1" applyAlignment="1">
      <alignment horizontal="left" vertical="top" wrapText="1"/>
      <protection/>
    </xf>
    <xf numFmtId="0" fontId="10" fillId="0" borderId="17" xfId="86" applyFont="1" applyBorder="1" applyAlignment="1">
      <alignment horizontal="left" vertical="top" wrapText="1"/>
      <protection/>
    </xf>
  </cellXfs>
  <cellStyles count="8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Excel Built-in Normal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Гиперссылка 2" xfId="62"/>
    <cellStyle name="Гиперссылка 3" xfId="63"/>
    <cellStyle name="Currency" xfId="64"/>
    <cellStyle name="Currency [0]" xfId="65"/>
    <cellStyle name="Денежный 2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2" xfId="76"/>
    <cellStyle name="Обычный 2 2" xfId="77"/>
    <cellStyle name="Обычный 2 2 2" xfId="78"/>
    <cellStyle name="Обычный 2 3" xfId="79"/>
    <cellStyle name="Обычный 3" xfId="80"/>
    <cellStyle name="Обычный 3 2" xfId="81"/>
    <cellStyle name="Обычный 4" xfId="82"/>
    <cellStyle name="Обычный 5" xfId="83"/>
    <cellStyle name="Обычный_! Цех комплектации. Устройство помещений для ОТК участка Авиашин" xfId="84"/>
    <cellStyle name="Обычный_Автокамерный цех. Устр.фундаментов под пресс-вулканизатор и вулканиз.ободных лент под электродвигатель на участке Макси 2" xfId="85"/>
    <cellStyle name="Обычный_Цех комплектации. Окраска будки охраника" xfId="86"/>
    <cellStyle name="Обычный_Цех комплектации. Окраска будки охраника 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Финансовый 2" xfId="97"/>
    <cellStyle name="Финансовый 2 2" xfId="98"/>
    <cellStyle name="Финансовый 2 3" xfId="99"/>
    <cellStyle name="Финансовый 2 3 2" xfId="100"/>
    <cellStyle name="Хороший" xfId="101"/>
  </cellStyles>
  <dxfs count="26"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solid">
          <fgColor rgb="FFFFFFCC"/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solid">
          <fgColor rgb="FFCCFFFF"/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tabSelected="1" zoomScaleSheetLayoutView="90" zoomScalePageLayoutView="0" workbookViewId="0" topLeftCell="A1">
      <selection activeCell="F5" sqref="F5"/>
    </sheetView>
  </sheetViews>
  <sheetFormatPr defaultColWidth="8.00390625" defaultRowHeight="12.75" outlineLevelRow="2"/>
  <cols>
    <col min="1" max="1" width="4.00390625" style="5" customWidth="1"/>
    <col min="2" max="2" width="48.875" style="18" customWidth="1"/>
    <col min="3" max="3" width="9.625" style="14" customWidth="1"/>
    <col min="4" max="4" width="10.25390625" style="11" customWidth="1"/>
    <col min="5" max="5" width="11.625" style="7" customWidth="1"/>
    <col min="6" max="6" width="12.625" style="9" customWidth="1"/>
    <col min="7" max="7" width="9.375" style="9" bestFit="1" customWidth="1"/>
    <col min="8" max="16384" width="8.00390625" style="9" customWidth="1"/>
  </cols>
  <sheetData>
    <row r="1" spans="1:5" ht="15.75" outlineLevel="2">
      <c r="A1" s="24"/>
      <c r="B1" s="28"/>
      <c r="C1" s="28"/>
      <c r="D1" s="28"/>
      <c r="E1" s="27"/>
    </row>
    <row r="2" spans="1:5" ht="15.75" outlineLevel="1">
      <c r="A2" s="26"/>
      <c r="B2" s="43" t="s">
        <v>19</v>
      </c>
      <c r="C2" s="28"/>
      <c r="D2" s="43" t="s">
        <v>22</v>
      </c>
      <c r="E2" s="25"/>
    </row>
    <row r="3" spans="1:5" ht="15.75" outlineLevel="1">
      <c r="A3" s="26"/>
      <c r="B3" s="44" t="s">
        <v>20</v>
      </c>
      <c r="C3" s="28"/>
      <c r="D3" s="44" t="s">
        <v>23</v>
      </c>
      <c r="E3" s="25"/>
    </row>
    <row r="4" spans="1:5" ht="15.75" outlineLevel="1">
      <c r="A4" s="26"/>
      <c r="B4" s="44" t="s">
        <v>27</v>
      </c>
      <c r="C4" s="28"/>
      <c r="D4" s="44" t="s">
        <v>24</v>
      </c>
      <c r="E4" s="25"/>
    </row>
    <row r="5" spans="1:5" ht="15.75" outlineLevel="1">
      <c r="A5" s="26"/>
      <c r="B5" s="28" t="s">
        <v>21</v>
      </c>
      <c r="C5" s="28"/>
      <c r="D5" s="28" t="s">
        <v>26</v>
      </c>
      <c r="E5" s="28"/>
    </row>
    <row r="6" spans="1:5" ht="15">
      <c r="A6" s="29"/>
      <c r="B6" s="30"/>
      <c r="C6" s="29"/>
      <c r="D6" s="31"/>
      <c r="E6" s="32"/>
    </row>
    <row r="7" spans="1:5" ht="15">
      <c r="A7" s="29"/>
      <c r="B7" s="30"/>
      <c r="C7" s="29"/>
      <c r="D7" s="31"/>
      <c r="E7" s="32"/>
    </row>
    <row r="8" spans="1:5" ht="15.75">
      <c r="A8" s="33"/>
      <c r="B8" s="34"/>
      <c r="C8" s="45" t="s">
        <v>33</v>
      </c>
      <c r="D8" s="35"/>
      <c r="E8" s="36"/>
    </row>
    <row r="9" spans="2:3" ht="15">
      <c r="B9" s="6"/>
      <c r="C9" s="10"/>
    </row>
    <row r="10" spans="2:5" ht="15">
      <c r="B10" s="40" t="s">
        <v>25</v>
      </c>
      <c r="C10" s="41"/>
      <c r="D10" s="42"/>
      <c r="E10" s="12"/>
    </row>
    <row r="11" spans="1:5" ht="12.75">
      <c r="A11" s="37"/>
      <c r="B11" s="38"/>
      <c r="C11" s="33"/>
      <c r="D11" s="39"/>
      <c r="E11" s="27"/>
    </row>
    <row r="12" spans="1:6" ht="38.25" customHeight="1">
      <c r="A12" s="1" t="s">
        <v>2</v>
      </c>
      <c r="B12" s="1" t="s">
        <v>3</v>
      </c>
      <c r="C12" s="1" t="s">
        <v>0</v>
      </c>
      <c r="D12" s="1" t="s">
        <v>1</v>
      </c>
      <c r="E12" s="1" t="s">
        <v>30</v>
      </c>
      <c r="F12" s="1" t="s">
        <v>31</v>
      </c>
    </row>
    <row r="13" spans="1:6" ht="17.25" customHeight="1">
      <c r="A13" s="3">
        <v>1</v>
      </c>
      <c r="B13" s="4" t="s">
        <v>29</v>
      </c>
      <c r="C13" s="2" t="s">
        <v>4</v>
      </c>
      <c r="D13" s="8">
        <v>950</v>
      </c>
      <c r="E13" s="8">
        <v>650</v>
      </c>
      <c r="F13" s="8">
        <f>D13*E13</f>
        <v>617500</v>
      </c>
    </row>
    <row r="14" spans="1:6" ht="15.75" customHeight="1">
      <c r="A14" s="3">
        <v>2</v>
      </c>
      <c r="B14" s="20" t="s">
        <v>28</v>
      </c>
      <c r="C14" s="21" t="s">
        <v>6</v>
      </c>
      <c r="D14" s="46">
        <v>14</v>
      </c>
      <c r="E14" s="8">
        <v>128</v>
      </c>
      <c r="F14" s="8">
        <f aca="true" t="shared" si="0" ref="F14:F23">D14*E14</f>
        <v>1792</v>
      </c>
    </row>
    <row r="15" spans="1:6" ht="15.75" customHeight="1">
      <c r="A15" s="3">
        <v>3</v>
      </c>
      <c r="B15" s="20" t="s">
        <v>18</v>
      </c>
      <c r="C15" s="21" t="s">
        <v>13</v>
      </c>
      <c r="D15" s="22">
        <v>7.2</v>
      </c>
      <c r="E15" s="8">
        <v>327</v>
      </c>
      <c r="F15" s="8">
        <f t="shared" si="0"/>
        <v>2354.4</v>
      </c>
    </row>
    <row r="16" spans="1:6" ht="17.25" customHeight="1">
      <c r="A16" s="3">
        <v>4</v>
      </c>
      <c r="B16" s="20" t="s">
        <v>14</v>
      </c>
      <c r="C16" s="21" t="s">
        <v>4</v>
      </c>
      <c r="D16" s="22">
        <v>26.4</v>
      </c>
      <c r="E16" s="8">
        <v>51.5</v>
      </c>
      <c r="F16" s="8">
        <f t="shared" si="0"/>
        <v>1359.6</v>
      </c>
    </row>
    <row r="17" spans="1:6" ht="17.25" customHeight="1">
      <c r="A17" s="3">
        <v>5</v>
      </c>
      <c r="B17" s="20" t="s">
        <v>15</v>
      </c>
      <c r="C17" s="21" t="s">
        <v>4</v>
      </c>
      <c r="D17" s="22">
        <v>26.4</v>
      </c>
      <c r="E17" s="8">
        <v>103</v>
      </c>
      <c r="F17" s="8">
        <f t="shared" si="0"/>
        <v>2719.2</v>
      </c>
    </row>
    <row r="18" spans="1:6" ht="15.75" customHeight="1">
      <c r="A18" s="3">
        <v>6</v>
      </c>
      <c r="B18" s="4" t="s">
        <v>12</v>
      </c>
      <c r="C18" s="2" t="s">
        <v>4</v>
      </c>
      <c r="D18" s="8">
        <v>36</v>
      </c>
      <c r="E18" s="8">
        <v>183</v>
      </c>
      <c r="F18" s="8">
        <f t="shared" si="0"/>
        <v>6588</v>
      </c>
    </row>
    <row r="19" spans="1:6" ht="18.75" customHeight="1">
      <c r="A19" s="3">
        <v>7</v>
      </c>
      <c r="B19" s="4" t="s">
        <v>11</v>
      </c>
      <c r="C19" s="2" t="s">
        <v>5</v>
      </c>
      <c r="D19" s="8">
        <v>240</v>
      </c>
      <c r="E19" s="8">
        <v>215</v>
      </c>
      <c r="F19" s="8">
        <f t="shared" si="0"/>
        <v>51600</v>
      </c>
    </row>
    <row r="20" spans="1:6" ht="15.75" customHeight="1">
      <c r="A20" s="3">
        <v>8</v>
      </c>
      <c r="B20" s="4" t="s">
        <v>10</v>
      </c>
      <c r="C20" s="2" t="s">
        <v>6</v>
      </c>
      <c r="D20" s="3">
        <v>14</v>
      </c>
      <c r="E20" s="8">
        <v>101</v>
      </c>
      <c r="F20" s="8">
        <f t="shared" si="0"/>
        <v>1414</v>
      </c>
    </row>
    <row r="21" spans="1:6" ht="18" customHeight="1">
      <c r="A21" s="3">
        <v>9</v>
      </c>
      <c r="B21" s="20" t="s">
        <v>17</v>
      </c>
      <c r="C21" s="21" t="s">
        <v>16</v>
      </c>
      <c r="D21" s="23">
        <v>9.7</v>
      </c>
      <c r="E21" s="8">
        <v>714</v>
      </c>
      <c r="F21" s="8">
        <f t="shared" si="0"/>
        <v>6925.799999999999</v>
      </c>
    </row>
    <row r="22" spans="1:6" ht="24" customHeight="1">
      <c r="A22" s="3">
        <v>10</v>
      </c>
      <c r="B22" s="4" t="s">
        <v>7</v>
      </c>
      <c r="C22" s="2" t="s">
        <v>8</v>
      </c>
      <c r="D22" s="3">
        <v>16</v>
      </c>
      <c r="E22" s="8">
        <v>68</v>
      </c>
      <c r="F22" s="8">
        <f t="shared" si="0"/>
        <v>1088</v>
      </c>
    </row>
    <row r="23" spans="1:6" ht="24.75" customHeight="1">
      <c r="A23" s="3">
        <v>11</v>
      </c>
      <c r="B23" s="4" t="s">
        <v>9</v>
      </c>
      <c r="C23" s="2" t="s">
        <v>5</v>
      </c>
      <c r="D23" s="3">
        <v>200</v>
      </c>
      <c r="E23" s="8">
        <v>21</v>
      </c>
      <c r="F23" s="8">
        <f t="shared" si="0"/>
        <v>4200</v>
      </c>
    </row>
    <row r="24" spans="1:16" ht="15.75" customHeight="1">
      <c r="A24" s="55" t="s">
        <v>32</v>
      </c>
      <c r="B24" s="56"/>
      <c r="C24" s="56"/>
      <c r="D24" s="56"/>
      <c r="E24" s="57"/>
      <c r="F24" s="47">
        <f>SUM(F13:F23)</f>
        <v>697541</v>
      </c>
      <c r="H24" s="53"/>
      <c r="I24" s="54"/>
      <c r="J24" s="54"/>
      <c r="K24" s="54"/>
      <c r="L24" s="54"/>
      <c r="M24" s="54"/>
      <c r="N24" s="54"/>
      <c r="O24" s="54"/>
      <c r="P24" s="54"/>
    </row>
    <row r="25" spans="1:5" ht="25.5" customHeight="1">
      <c r="A25" s="14"/>
      <c r="B25" s="15"/>
      <c r="C25" s="13"/>
      <c r="D25" s="16"/>
      <c r="E25" s="17"/>
    </row>
    <row r="26" spans="2:5" ht="12.75" customHeight="1">
      <c r="B26" s="51"/>
      <c r="C26" s="51"/>
      <c r="D26" s="51"/>
      <c r="E26" s="51"/>
    </row>
    <row r="27" spans="1:5" ht="12.75" customHeight="1">
      <c r="A27" s="49"/>
      <c r="B27" s="51"/>
      <c r="C27" s="49"/>
      <c r="D27" s="49"/>
      <c r="E27" s="52"/>
    </row>
    <row r="28" spans="1:5" ht="12.75" customHeight="1">
      <c r="A28" s="48"/>
      <c r="B28" s="48"/>
      <c r="C28" s="48"/>
      <c r="D28" s="48"/>
      <c r="E28" s="48"/>
    </row>
    <row r="29" spans="4:5" ht="12.75" customHeight="1">
      <c r="D29" s="17"/>
      <c r="E29" s="19"/>
    </row>
    <row r="30" spans="1:5" ht="12.75">
      <c r="A30" s="49"/>
      <c r="B30" s="50"/>
      <c r="C30" s="50"/>
      <c r="D30" s="50"/>
      <c r="E30" s="50"/>
    </row>
    <row r="31" spans="1:5" ht="12.75" customHeight="1">
      <c r="A31" s="49"/>
      <c r="B31" s="50"/>
      <c r="C31" s="50"/>
      <c r="D31" s="50"/>
      <c r="E31" s="50"/>
    </row>
  </sheetData>
  <sheetProtection/>
  <mergeCells count="7">
    <mergeCell ref="A28:E28"/>
    <mergeCell ref="A31:E31"/>
    <mergeCell ref="A27:E27"/>
    <mergeCell ref="A30:E30"/>
    <mergeCell ref="H24:P24"/>
    <mergeCell ref="B26:E26"/>
    <mergeCell ref="A24:E24"/>
  </mergeCells>
  <conditionalFormatting sqref="B22:D23 B13:D13 B18:D20 A13:A23 E14:E23 F13:F23">
    <cfRule type="expression" priority="233" dxfId="21" stopIfTrue="1">
      <formula>AND(AND(#REF!=0,#REF!&lt;&gt;#REF!),LEN(Акт!#REF!)&gt;0)</formula>
    </cfRule>
    <cfRule type="expression" priority="234" dxfId="22" stopIfTrue="1">
      <formula>AND(AND(#REF!=0,#REF!=#REF!),AND(LEN($B13)&gt;0,LEN(Акт!#REF!)&gt;0))</formula>
    </cfRule>
    <cfRule type="expression" priority="235" dxfId="23" stopIfTrue="1">
      <formula>AND(LEN($B13)=0,LEN(Акт!#REF!)&gt;0)</formula>
    </cfRule>
  </conditionalFormatting>
  <conditionalFormatting sqref="B21:D21 B16:D16">
    <cfRule type="expression" priority="266" dxfId="24" stopIfTrue="1">
      <formula>AND(AND(#REF!=0,Акт!#REF!&lt;&gt;#REF!),LEN(Акт!#REF!)&gt;0)</formula>
    </cfRule>
    <cfRule type="expression" priority="267" dxfId="25" stopIfTrue="1">
      <formula>AND(AND(Акт!#REF!=0,Акт!#REF!=#REF!),AND(LEN($B16)&gt;0,LEN(Акт!#REF!)&gt;0))</formula>
    </cfRule>
    <cfRule type="expression" priority="268" dxfId="23" stopIfTrue="1">
      <formula>AND(LEN($B16)=0,LEN(Акт!#REF!)&gt;0)</formula>
    </cfRule>
  </conditionalFormatting>
  <conditionalFormatting sqref="B17:D17">
    <cfRule type="expression" priority="344" dxfId="24" stopIfTrue="1">
      <formula>AND(AND(#REF!=0,$IQ16&lt;&gt;#REF!),LEN(Акт!#REF!)&gt;0)</formula>
    </cfRule>
    <cfRule type="expression" priority="345" dxfId="25" stopIfTrue="1">
      <formula>AND(AND($IQ16=0,$IQ16=#REF!),AND(LEN($B17)&gt;0,LEN(Акт!#REF!)&gt;0))</formula>
    </cfRule>
    <cfRule type="expression" priority="346" dxfId="23" stopIfTrue="1">
      <formula>AND(LEN($B17)=0,LEN(Акт!#REF!)&gt;0)</formula>
    </cfRule>
  </conditionalFormatting>
  <conditionalFormatting sqref="B14:D14">
    <cfRule type="expression" priority="58" dxfId="24" stopIfTrue="1">
      <formula>AND(AND(#REF!=0,Акт!#REF!&lt;&gt;#REF!),LEN($B14)&gt;0)</formula>
    </cfRule>
    <cfRule type="expression" priority="59" dxfId="25" stopIfTrue="1">
      <formula>AND(AND(Акт!#REF!=0,Акт!#REF!=#REF!),AND(LEN($C14)&gt;0,LEN($B14)&gt;0))</formula>
    </cfRule>
    <cfRule type="expression" priority="60" dxfId="23" stopIfTrue="1">
      <formula>AND(LEN($C14)=0,LEN($B14)&gt;0)</formula>
    </cfRule>
  </conditionalFormatting>
  <conditionalFormatting sqref="B15:D15">
    <cfRule type="expression" priority="380" dxfId="24" stopIfTrue="1">
      <formula>AND(AND(#REF!=0,Акт!#REF!&lt;&gt;#REF!),LEN(Акт!#REF!)&gt;0)</formula>
    </cfRule>
    <cfRule type="expression" priority="381" dxfId="25" stopIfTrue="1">
      <formula>AND(AND(Акт!#REF!=0,Акт!#REF!=#REF!),AND(LEN($B15)&gt;0,LEN(Акт!#REF!)&gt;0))</formula>
    </cfRule>
    <cfRule type="expression" priority="382" dxfId="23" stopIfTrue="1">
      <formula>AND(LEN($B15)=0,LEN(Акт!#REF!)&gt;0)</formula>
    </cfRule>
  </conditionalFormatting>
  <conditionalFormatting sqref="E13">
    <cfRule type="expression" priority="49" dxfId="21" stopIfTrue="1">
      <formula>AND(AND(#REF!=0,#REF!&lt;&gt;#REF!),LEN(Акт!#REF!)&gt;0)</formula>
    </cfRule>
    <cfRule type="expression" priority="50" dxfId="22" stopIfTrue="1">
      <formula>AND(AND(#REF!=0,#REF!=#REF!),AND(LEN($B13)&gt;0,LEN(Акт!#REF!)&gt;0))</formula>
    </cfRule>
    <cfRule type="expression" priority="51" dxfId="23" stopIfTrue="1">
      <formula>AND(LEN($B13)=0,LEN(Акт!#REF!)&gt;0)</formula>
    </cfRule>
  </conditionalFormatting>
  <conditionalFormatting sqref="F24">
    <cfRule type="expression" priority="1" dxfId="21" stopIfTrue="1">
      <formula>AND(AND(#REF!=0,#REF!&lt;&gt;#REF!),LEN(Акт!#REF!)&gt;0)</formula>
    </cfRule>
    <cfRule type="expression" priority="2" dxfId="22" stopIfTrue="1">
      <formula>AND(AND(#REF!=0,#REF!=#REF!),AND(LEN($B24)&gt;0,LEN(Акт!#REF!)&gt;0))</formula>
    </cfRule>
    <cfRule type="expression" priority="3" dxfId="23" stopIfTrue="1">
      <formula>AND(LEN($B24)=0,LEN(Акт!#REF!)&gt;0)</formula>
    </cfRule>
  </conditionalFormatting>
  <printOptions/>
  <pageMargins left="0.3937007874015748" right="0" top="0.5118110236220472" bottom="0.3937007874015748" header="0.31496062992125984" footer="0.1968503937007874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user_0004</dc:creator>
  <cp:keywords/>
  <dc:description/>
  <cp:lastModifiedBy>ОКС Смета</cp:lastModifiedBy>
  <cp:lastPrinted>2020-02-25T06:58:33Z</cp:lastPrinted>
  <dcterms:created xsi:type="dcterms:W3CDTF">2002-02-11T05:58:42Z</dcterms:created>
  <dcterms:modified xsi:type="dcterms:W3CDTF">2020-02-25T10:14:27Z</dcterms:modified>
  <cp:category/>
  <cp:version/>
  <cp:contentType/>
  <cp:contentStatus/>
</cp:coreProperties>
</file>