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45" windowHeight="6045" activeTab="0"/>
  </bookViews>
  <sheets>
    <sheet name="Мои данные" sheetId="1" r:id="rId1"/>
  </sheets>
  <definedNames>
    <definedName name="_xlnm.Print_Area" localSheetId="0">'Мои данные'!$A:$N</definedName>
    <definedName name="_xlnm.Print_Titles" localSheetId="0">'Мои данные'!$25:$25</definedName>
    <definedName name="_xlnm.Print_Titles" localSheetId="0">'Мои данные'!$25:$25</definedName>
  </definedNames>
  <calcPr fullCalcOnLoad="1"/>
</workbook>
</file>

<file path=xl/comments1.xml><?xml version="1.0" encoding="utf-8"?>
<comments xmlns="http://schemas.openxmlformats.org/spreadsheetml/2006/main">
  <authors>
    <author>Lexy</author>
    <author>G_Alex</author>
    <author>Andrey</author>
    <author>&lt;&gt;</author>
    <author>Волченков Сергей</author>
    <author>Alex</author>
    <author>Сергей</author>
    <author>Alex Sosedko</author>
  </authors>
  <commentList>
    <comment ref="A11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99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99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1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
&lt;Дополнительные начисления к индексу&gt;</t>
        </r>
      </text>
    </comment>
    <comment ref="C25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99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114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16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99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A8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<sst xmlns="http://schemas.openxmlformats.org/spreadsheetml/2006/main" count="257" uniqueCount="171">
  <si>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</si>
  <si>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</si>
  <si>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</si>
  <si>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</si>
  <si>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</si>
  <si>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</si>
  <si>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</si>
  <si>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</si>
  <si>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</si>
  <si>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</si>
  <si>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</si>
  <si>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</si>
  <si>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</si>
  <si>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</si>
  <si>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</si>
  <si>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</si>
  <si>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</si>
  <si>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</si>
  <si>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</si>
  <si>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</si>
  <si>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</si>
  <si>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</si>
  <si>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</si>
  <si>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</si>
  <si>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</si>
  <si>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</si>
  <si>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</si>
  <si>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</si>
  <si>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</si>
  <si>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</si>
  <si>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</si>
  <si>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 xml:space="preserve">   Раздел 1. Демонтаж</t>
  </si>
  <si>
    <t>ТЕРм08-03-538-04
Демонтаж выключателя концевого
1 шт.
------------------------
(Территориальная поправка к базе 2001г ЭМ=0; ЗПМ=0; МАТ=0;
Районный к-т 15%;
 ОЗП=0,3; ТЗ=0,3)
------------------------
НР 95%*0,85 от ФОТ; (3625)
СП 65%*0,8 от ФОТ; (2334</t>
  </si>
  <si>
    <t>21,6
----------
3,028</t>
  </si>
  <si>
    <t>7,488
----------
22,25</t>
  </si>
  <si>
    <t>ТЕРм08-03-530-01
Демонтаж: Пускатель магнитный
1 шт.
------------------------
(Территориальная поправка к базе 2001г ЭМ=0; ЗПМ=0; МАТ=0;
Районный к-т 15%;
 ОЗП=0,3; ТЗ=0,3)
------------------------
НР 95%*0,85 от ФОТ; (11011)
СП 65%*0,8 от ФОТ; (7091</t>
  </si>
  <si>
    <t>21,6
----------
4,386</t>
  </si>
  <si>
    <t>7,521
----------
22,25</t>
  </si>
  <si>
    <t>ТЕРм08-02-405-01
Демонтаж провода, кабеля
100 м
------------------------
(Территориальная поправка к базе 2001г ЭМ=0; ЗПМ=0; МАТ=0;
Районный к-т 15%;
 ОЗП=0,3; ТЗ=0,3)
------------------------
НР 95%*0,85 от ФОТ; (1947)
СП 65%*0,8 от ФОТ; (1254</t>
  </si>
  <si>
    <t>21,6
----------
4,43</t>
  </si>
  <si>
    <t>6,737
----------
21,566</t>
  </si>
  <si>
    <t>ТЕРм08-03-573-01
Демонтаж пульта управления
1 шт.
------------------------
(Территориальная поправка к базе 2001г ЭМ=0; ЗПМ=0; МАТ=0;
Районный к-т 15%;
 ОЗП=0,3; ТЗ=0,3)
------------------------
НР 95%*0,85 от ФОТ; (159)
СП 65%*0,8 от ФОТ; (102</t>
  </si>
  <si>
    <t>21,6
----------
5,407</t>
  </si>
  <si>
    <t>8,55
----------
21,583</t>
  </si>
  <si>
    <t>ТЕРм08-03-481-02
Демонтаж эл.двигателя, масса: 60 кг
1 шт.
------------------------
(Территориальная поправка к базе 2001г ЭМ=0; ЗПМ=0; МАТ=0;
Районный к-т 15%;
 ОЗП=0,3; ТЗ=0,3)
------------------------
НР 95%*0,85 от ФОТ; (405)
СП 65%*0,8 от ФОТ; (261</t>
  </si>
  <si>
    <t>21,6
----------
6,978</t>
  </si>
  <si>
    <t>5,632
----------
21,587</t>
  </si>
  <si>
    <t>ТЕРм08-03-481-01
Демонтаж эл.двигателя, масса: 20 кг
1 шт.
------------------------
(Территориальная поправка к базе 2001г ЭМ=0; ЗПМ=0; МАТ=0;
Районный к-т 15%;
 ОЗП=0,3; ТЗ=0,3)
------------------------
НР 95%*0,85 от ФОТ; (243)
СП 65%*0,8 от ФОТ; (157</t>
  </si>
  <si>
    <t>21,6
----------
7,125</t>
  </si>
  <si>
    <t>5,321
----------
21,587</t>
  </si>
  <si>
    <t>ТЕРм08-03-541-01
Демонтаж блоков концевых выключателей, масса: 25 кг
1 шт.
------------------------
(Территориальная поправка к базе 2001г ЭМ=0; ЗПМ=0; МАТ=0;
Районный к-т 15%;
 ОЗП=0,3; ТЗ=0,3)
------------------------
НР 95%*0,85 от ФОТ; (171)
СП 65%*0,8 от ФОТ; (110</t>
  </si>
  <si>
    <t>21,6
----------
4,955</t>
  </si>
  <si>
    <t>7,737
----------
21,635</t>
  </si>
  <si>
    <t>ТЕРм08-03-573-04
Демонтаж панели управления
1 шт.
------------------------
(Территориальная поправка к базе 2001г ЭМ=0; ЗПМ=0; МАТ=0;
Районный к-т 15%;
 ОЗП=0,3; ТЗ=0,3)
------------------------
НР 95%*0,85 от ФОТ; (159)
СП 65%*0,8 от ФОТ; (102</t>
  </si>
  <si>
    <t>21,6
----------
4,648</t>
  </si>
  <si>
    <t>8,286
----------
21,592</t>
  </si>
  <si>
    <t xml:space="preserve">   Раздел 2. Монтаж пульта управления</t>
  </si>
  <si>
    <t>ТЕРм08-03-573-01
Монтаж пульта управления
1 шт.
------------------------
(Территориальная поправка к базе 2001г ЭМ=0; ЗПМ=0; МАТ=0;
Районный к-т 15%)
------------------------
НР 95%*0,85 от ФОТ; (530)
СП 65%*0,8 от ФОТ; (341</t>
  </si>
  <si>
    <t>ТЕР09-05-003-02
Постановка болтов: анкерных
100 шт. болтов
------------------------
(Территориальная поправка к базе 2001г ЭМ=0; ЗПМ=0; МАТ=0;
Районный к-т 15%)
------------------------
НР 90%*0,85 от ФОТ; (132)
СП 85%*0,8 от ФОТ; (118</t>
  </si>
  <si>
    <t>21,6
----------
7,576</t>
  </si>
  <si>
    <t>ТЕР46-03-001-01
Сверление отверстий диаметром: 6 мм
100 отверстий
------------------------
(Территориальная поправка к базе 2001г ЭМ=0; ЗПМ=0; МАТ=0;
Районный к-т 15%)
------------------------
НР 110%*0,85 от ФОТ; (87)
СП 70%*0,8 от ФОТ; (52</t>
  </si>
  <si>
    <t>21,6
----------
2,318</t>
  </si>
  <si>
    <t>9,648
----------
21,584</t>
  </si>
  <si>
    <t>ТЕР46-03-001-01
Сверление отверстий диаметром: 8 мм
100 отверстий
------------------------
(Территориальная поправка к базе 2001г ЭМ=0; ЗПМ=0; МАТ=0;
Районный к-т 15%)
------------------------
НР 110%*0,85 от ФОТ; (217)
СП 70%*0,8 от ФОТ; (130</t>
  </si>
  <si>
    <t>ТЕР46-03-001-02
Сверление отверстий диаметром: 22 мм
100 отверстий
------------------------
(Территориальная поправка к базе 2001г ЭМ=0; ЗПМ=0; МАТ=0;
Районный к-т 15%)
------------------------
НР 110%*0,85 от ФОТ; (1598)
СП 70%*0,8 от ФОТ; (957</t>
  </si>
  <si>
    <t>21,6
----------
2,319</t>
  </si>
  <si>
    <t>9,636
----------
21,584</t>
  </si>
  <si>
    <t>ТЕРм08-01-081-01
Монтаж кнопок
1 шт.
------------------------
(Территориальная поправка к базе 2001г ЭМ=0; ЗПМ=0; МАТ=0;
Районный к-т 15%)
------------------------
НР 95%*0,85 от ФОТ; (8568)
СП 65%*0,8 от ФОТ; (5517</t>
  </si>
  <si>
    <t>21,6
----------
4,678</t>
  </si>
  <si>
    <t>8,74
----------
21,776</t>
  </si>
  <si>
    <t>ТЕРм08-03-525-01
Монтаж пакетных переключателей
1 шт.
------------------------
(Территориальная поправка к базе 2001г ЭМ=0; ЗПМ=0; МАТ=0;
Районный к-т 15%)
------------------------
НР 95%*0,85 от ФОТ; (906)
СП 65%*0,8 от ФОТ; (583</t>
  </si>
  <si>
    <t>21,6
----------
3,989</t>
  </si>
  <si>
    <t>ТЕРм08-02-397-01
Установка кабель-канала
100 м
------------------------
(Территориальная поправка к базе 2001г ЭМ=0; ЗПМ=0; МАТ=0;
Районный к-т 15%)
------------------------
НР 95%*0,85 от ФОТ; (36)
СП 65%*0,8 от ФОТ; (23</t>
  </si>
  <si>
    <t>21,6
----------
5,302</t>
  </si>
  <si>
    <t>8,138
----------
21,567</t>
  </si>
  <si>
    <t>ТЕР11-01-040-01 прим
Установка Din-рейки
100 м
------------------------
(Территориальная поправка к базе 2001г ЭМ=0; ЗПМ=0; МАТ=0;
Районный к-т 15%)
------------------------
НР 123%*0,85 от ФОТ; (25)
СП 75%*0,8 от ФОТ; (14</t>
  </si>
  <si>
    <t>21,6
----------
7,814</t>
  </si>
  <si>
    <t>12,629
----------
21,554</t>
  </si>
  <si>
    <t>ТЕРм08-02-152-14
Монтаж креплений для хомутов
100 шт.
------------------------
(Территориальная поправка к базе 2001г ЭМ=0; ЗПМ=0; МАТ=0;
Районный к-т 15%)
------------------------
НР 95%*0,85 от ФОТ; (343)
СП 65%*0,8 от ФОТ; (221</t>
  </si>
  <si>
    <t>21,6
----------
4,444</t>
  </si>
  <si>
    <t>5,616
----------
22,25</t>
  </si>
  <si>
    <t>ТЕРм08-02-405-01
Монтаж провода 1*1,5
100 м
------------------------
(Территориальная поправка к базе 2001г ЭМ=0; ЗПМ=0; МАТ=0;
Районный к-т 15%)
------------------------
НР 95%*0,85 от ФОТ; (12976)
СП 65%*0,8 от ФОТ; (8356</t>
  </si>
  <si>
    <t>ТЕРм08-01-082-01
Монтаж клемм наборных
100 шт.
------------------------
(Территориальная поправка к базе 2001г ЭМ=0; ЗПМ=0; МАТ=0;
Районный к-т 15%)
------------------------
НР 95%*0,85 от ФОТ; (10182)
СП 65%*0,8 от ФОТ; (6557</t>
  </si>
  <si>
    <t>21,6
----------
12,543</t>
  </si>
  <si>
    <t>8,539
----------
21,588</t>
  </si>
  <si>
    <t xml:space="preserve">   Раздел 3. Монтаж щита управления сборочного станка</t>
  </si>
  <si>
    <t>ТЕР46-03-001-01
Сверление отверстий диаметром: 6 мм
100 отверстий
------------------------
(Территориальная поправка к базе 2001г ЭМ=0; ЗПМ=0; МАТ=0;
Районный к-т 15%)
------------------------
НР 110%*0,85 от ФОТ; (1302)
СП 70%*0,8 от ФОТ; (780</t>
  </si>
  <si>
    <t>ТЕРм08-01-101-01
Монтаж частотного преобразователя
1 шкаф
------------------------
(Территориальная поправка к базе 2001г ЭМ=0; ЗПМ=0; МАТ=0;
Районный к-т 15%)
------------------------
НР 95%*0,85 от ФОТ; (3405)
СП 65%*0,8 от ФОТ; (2193</t>
  </si>
  <si>
    <t>21,6
----------
2,169</t>
  </si>
  <si>
    <t>8,74
----------
21,579</t>
  </si>
  <si>
    <t>ТЕРм08-01-054-01
Монтаж трансформатора
1 шт.
------------------------
(Территориальная поправка к базе 2001г ЭМ=0; ЗПМ=0; МАТ=0;
Районный к-т 15%)
------------------------
НР 95%*0,85 от ФОТ; (342)
СП 65%*0,8 от ФОТ; (220</t>
  </si>
  <si>
    <t>21,6
----------
2,956</t>
  </si>
  <si>
    <t>8,737
----------
21,635</t>
  </si>
  <si>
    <t>ТЕРм08-02-397-01
Установка кабель-канала
100 м
------------------------
(Территориальная поправка к базе 2001г ЭМ=0; ЗПМ=0; МАТ=0;
Районный к-т 15%)
------------------------
НР 95%*0,85 от ФОТ; (199)
СП 65%*0,8 от ФОТ; (128</t>
  </si>
  <si>
    <t>ТЕР11-01-040-01 прим
Установка Din-рейки
100 м
------------------------
(Территориальная поправка к базе 2001г ЭМ=0; ЗПМ=0; МАТ=0;
Районный к-т 15%)
------------------------
НР 123%*0,85 от ФОТ; (76)
СП 75%*0,8 от ФОТ; (44</t>
  </si>
  <si>
    <t>ТЕРм08-02-405-01
Монтаж провода 1*1,5
100 м
------------------------
(Территориальная поправка к базе 2001г ЭМ=0; ЗПМ=0; МАТ=0;
Районный к-т 15%)
------------------------
НР 95%*0,85 от ФОТ; (25952)
СП 65%*0,8 от ФОТ; (16712</t>
  </si>
  <si>
    <t>ТЕРм08-03-574-01
Разводка по устройствам и подключение жил кабелей или проводов сечением: до 10 мм2
100 жил
------------------------
(Территориальная поправка к базе 2001г ЭМ=0; ЗПМ=0; МАТ=0;
Районный к-т 15%)
------------------------
НР 95%*0,85 от ФОТ; (6417)
СП 65%*0,8 от ФОТ; (4132</t>
  </si>
  <si>
    <t>21,6
----------
4,963</t>
  </si>
  <si>
    <t>8,749
----------
22,25</t>
  </si>
  <si>
    <t>ТЕРм08-01-082-01
Монтаж клемм наборных
100 шт.
------------------------
(Территориальная поправка к базе 2001г ЭМ=0; ЗПМ=0; МАТ=0;
Районный к-т 15%)
------------------------
НР 95%*0,85 от ФОТ; (17309)
СП 65%*0,8 от ФОТ; (11146</t>
  </si>
  <si>
    <t>ТЕРм08-03-530-01
Монтаж: Пускатель магнитный
1 шт.
------------------------
(Территориальная поправка к базе 2001г ЭМ=0; ЗПМ=0; МАТ=0;
Районный к-т 15%)
------------------------
НР 95%*0,85 от ФОТ; (28103)
СП 65%*0,8 от ФОТ; (18097</t>
  </si>
  <si>
    <t>ТЕРм08-03-591-08
Установка розетки
100 шт.
------------------------
(Территориальная поправка к базе 2001г ЭМ=0; ЗПМ=0; МАТ=0;
Районный к-т 15%)
------------------------
НР 95%*0,85 от ФОТ; (155)
СП 65%*0,8 от ФОТ; (100</t>
  </si>
  <si>
    <t>21,6
----------
6,524</t>
  </si>
  <si>
    <t>6,288
----------
21,649</t>
  </si>
  <si>
    <t>ТЕРм08-03-526-01
Монтаж выключателя автоматического
1 шт.
------------------------
(Территориальная поправка к базе 2001г ЭМ=0; ЗПМ=0; МАТ=0;
Районный к-т 15%)
------------------------
НР 95%*0,85 от ФОТ; (3008)
СП 65%*0,8 от ФОТ; (1937</t>
  </si>
  <si>
    <t>21,6
----------
3,677</t>
  </si>
  <si>
    <t>ТЕРм08-03-603-01
Монтаж: Блок питания
1 шт.
------------------------
(Территориальная поправка к базе 2001г ЭМ=0; ЗПМ=0; МАТ=0;
Районный к-т 15%)
------------------------
НР 95%*0,85 от ФОТ; (255)
СП 65%*0,8 от ФОТ; (164</t>
  </si>
  <si>
    <t>21,6
----------
6,748</t>
  </si>
  <si>
    <t>8,196
----------
22,25</t>
  </si>
  <si>
    <t>ТЕРм08-03-526-01
Монтаж: шина нулевая
1 шт.
------------------------
(Территориальная поправка к базе 2001г ЭМ=0; ЗПМ=0; МАТ=0;
Районный к-т 15%)
------------------------
НР 95%*0,85 от ФОТ; (669)
СП 65%*0,8 от ФОТ; (431</t>
  </si>
  <si>
    <t xml:space="preserve">   Раздел 4. Монтаж блоков концевых выключателей формирования борта и прикатчиков</t>
  </si>
  <si>
    <t>ТЕРм08-03-538-04
Монтаж выключателя концевого
1 шт.
------------------------
(Территориальная поправка к базе 2001г ЭМ=0; ЗПМ=0; МАТ=0;
Районный к-т 15%)
------------------------
НР 95%*0,85 от ФОТ; (12083)
СП 65%*0,8 от ФОТ; (7781</t>
  </si>
  <si>
    <t>ТЕРм08-02-413-01
Монтаж провода 1*1,5 в шланге
100 м трубок
------------------------
(Территориальная поправка к базе 2001г ЭМ=0; ЗПМ=0; МАТ=0;
Районный к-т 15%)
------------------------
НР 95%*0,85 от ФОТ; (18821)
СП 65%*0,8 от ФОТ; (12120</t>
  </si>
  <si>
    <t>21,6
----------
6,824</t>
  </si>
  <si>
    <t>8,739
----------
21,64</t>
  </si>
  <si>
    <t>ТЕРм08-03-541-01
Монтаж блоков концевых выключателей, масса: 25 кг
1 шт.
------------------------
(Территориальная поправка к базе 2001г ЭМ=0; ЗПМ=0; МАТ=0;
Районный к-т 15%)
------------------------
НР 95%*0,85 от ФОТ; (570)
СП 65%*0,8 от ФОТ; (367</t>
  </si>
  <si>
    <t xml:space="preserve">   Раздел 5. Монтаж кабельных линий</t>
  </si>
  <si>
    <t>ТЕРм08-02-413-02
Монтаж кабеля 0,75*19 в трубе
100 м трубок
------------------------
(Территориальная поправка к базе 2001г ЭМ=0; ЗПМ=0; МАТ=0;
Районный к-т 15%)
------------------------
НР 95%*0,85 от ФОТ; (3427)
СП 65%*0,8 от ФОТ; (2207</t>
  </si>
  <si>
    <t>21,6
----------
6,808</t>
  </si>
  <si>
    <t>8,739
----------
21,617</t>
  </si>
  <si>
    <t>ТЕРм08-02-413-01
Монтаж кабеля 2,5*4 в металлорукаве
100 м трубок
------------------------
(Территориальная поправка к базе 2001г ЭМ=0; ЗПМ=0; МАТ=0;
Районный к-т 15%)
------------------------
НР 95%*0,85 от ФОТ; (514)
СП 65%*0,8 от ФОТ; (331</t>
  </si>
  <si>
    <t xml:space="preserve">   Раздел 6. Ремонт и монтаж электродвигателей</t>
  </si>
  <si>
    <t>ТЕРм08-03-481-01
Монтаж эл.двигателя, масса 20 кг
1 шт.
------------------------
(Территориальная поправка к базе 2001г ЭМ=0; ЗПМ=0; МАТ=0;
Районный к-т 15%)
------------------------
НР 95%*0,85 от ФОТ; (809)
СП 65%*0,8 от ФОТ; (521</t>
  </si>
  <si>
    <t>ТЕРм08-03-481-01
Разборка эл.двигателя (прим)
1 шт.
------------------------
(Территориальная поправка к базе 2001г ЭМ=0; ЗПМ=0; МАТ=0;
Районный к-т 15%)
------------------------
НР 95%*0,85 от ФОТ; (809)
СП 65%*0,8 от ФОТ; (521</t>
  </si>
  <si>
    <t>ТЕРм30-01-134-01
Демонтаж подшипников (замена)
1 шт.
------------------------
(Территориальная поправка к базе 2001г ЭМ=0; ЗПМ=0; МАТ=0;
Районный к-т 15%;
 ОЗП=0,3; ТЗ=0,3)
------------------------
НР 80%*0,85 от ФОТ; (233)
СП 60%*0,8 от ФОТ; (164</t>
  </si>
  <si>
    <t>21,6
----------
7,07</t>
  </si>
  <si>
    <t>8,691
----------
21,579</t>
  </si>
  <si>
    <t>ТЕРм30-01-134-01
Монтаж подшипников
1 шт.
------------------------
(Территориальная поправка к базе 2001г ЭМ=0; ЗПМ=0; МАТ=0;
Районный к-т 15%)
------------------------
НР 80%*0,85 от ФОТ; (775)
СП 60%*0,8 от ФОТ; (547</t>
  </si>
  <si>
    <t>ТЕРм08-03-481-02
Монтаж эл.двигателя, масса 60 кг
1 шт.
------------------------
(Территориальная поправка к базе 2001г ЭМ=0; ЗПМ=0; МАТ=0;
Районный к-т 15%)
------------------------
НР 95%*0,85 от ФОТ; (1348)
СП 65%*0,8 от ФОТ; (868</t>
  </si>
  <si>
    <t>ТЕРм08-03-481-02
Разборка эл.двигателя (прим)
1 шт.
------------------------
(Территориальная поправка к базе 2001г ЭМ=0; ЗПМ=0; МАТ=0;
Районный к-т 15%)
------------------------
НР 95%*0,85 от ФОТ; (1348)
СП 65%*0,8 от ФОТ; (868</t>
  </si>
  <si>
    <t>ТЕРп01-07-002-01
Подключение эл.двигателя
1 шт.
------------------------
(Территориальная поправка к базе 2001г ЭМ=0; ЗПМ=0; МАТ=0;
Районный к-т 15%)
------------------------
НР 65%*0,85 от ФОТ; (846)
СП 40%*0,8 от ФОТ; (490</t>
  </si>
  <si>
    <t xml:space="preserve">   Раздел 7. Прочие работы</t>
  </si>
  <si>
    <t>ТЕРм08-03-538-01
Монтаж: эл.педаль
1 шт.
------------------------
(Территориальная поправка к базе 2001г ЭМ=0; ЗПМ=0; МАТ=0;
Районный к-т 15%)
------------------------
НР 95%*0,85 от ФОТ; (375)
СП 65%*0,8 от ФОТ; (241</t>
  </si>
  <si>
    <t>21,6
----------
3,135</t>
  </si>
  <si>
    <t>7,905
----------
22,25</t>
  </si>
  <si>
    <t>ТЕРм08-03-574-01
Разводка по устройствам и подключение жил кабелей или проводов сечением: до 10 мм2
100 жил
------------------------
(Территориальная поправка к базе 2001г ЭМ=0; ЗПМ=0; МАТ=0;
Районный к-т 15%)
------------------------
НР 95%*0,85 от ФОТ; (150)
СП 65%*0,8 от ФОТ; (97</t>
  </si>
  <si>
    <t>ТЕРм08-03-538-04
Монтаж выключателя концевого
1 шт.
------------------------
(Территориальная поправка к базе 2001г ЭМ=0; ЗПМ=0; МАТ=0;
Районный к-т 15%)
------------------------
НР 95%*0,85 от ФОТ; (1314)
СП 65%*0,8 от ФОТ; (846</t>
  </si>
  <si>
    <t xml:space="preserve">   Раздел 8. Подключение пневмостанции</t>
  </si>
  <si>
    <t>ТЕРм08-02-413-02
Монтаж кабеля 0,75*19 в трубе
100 м трубок
------------------------
(Территориальная поправка к базе 2001г ЭМ=0; ЗПМ=0; МАТ=0;
Районный к-т 15%)
------------------------
НР 95%*0,85 от ФОТ; (143)
СП 65%*0,8 от ФОТ; (92</t>
  </si>
  <si>
    <t>ТЕРм08-03-574-01
Подключение проводов к клеммам
100 жил
------------------------
(Территориальная поправка к базе 2001г ЭМ=0; ЗПМ=0; МАТ=0;
Районный к-т 15%)
------------------------
НР 95%*0,85 от ФОТ; (713)
СП 65%*0,8 от ФОТ; (459</t>
  </si>
  <si>
    <t xml:space="preserve">   Раздел 9. Монтаж гидростанции</t>
  </si>
  <si>
    <t>ТЕРм08-02-413-02
Монтаж кабеля 3*2,5 в трубе
100 м трубок
------------------------
(Территориальная поправка к базе 2001г ЭМ=0; ЗПМ=0; МАТ=0;
Районный к-т 15%)
------------------------
НР 95%*0,85 от ФОТ; (286)
СП 65%*0,8 от ФОТ; (184</t>
  </si>
  <si>
    <t>ТЕРм08-02-413-02
Монтаж кабеля 18*0,75 в трубе
100 м трубок
------------------------
(Территориальная поправка к базе 2001г ЭМ=0; ЗПМ=0; МАТ=0;
Районный к-т 15%)
------------------------
НР 95%*0,85 от ФОТ; (286)
СП 65%*0,8 от ФОТ; (184</t>
  </si>
  <si>
    <t>ТЕРм08-02-413-01
Монтаж кабеля 2*1,5 в металлорукаве
100 м трубок
------------------------
(Территориальная поправка к базе 2001г ЭМ=0; ЗПМ=0; МАТ=0;
Районный к-т 15%)
------------------------
НР 95%*0,85 от ФОТ; (685)
СП 65%*0,8 от ФОТ; (441</t>
  </si>
  <si>
    <t>ТЕРп01-07-002-01
Подключение эл.двигателя
1 шт.
------------------------
(Территориальная поправка к базе 2001г ЭМ=0; ЗПМ=0; МАТ=0;
Районный к-т 15%)
------------------------
НР 65%*0,85 от ФОТ; (423)
СП 40%*0,8 от ФОТ; (245</t>
  </si>
  <si>
    <t>ТЕР46-03-001-01
Сверление отверстий диаметром: 6 мм
100 отверстий
------------------------
(Территориальная поправка к базе 2001г ЭМ=0; ЗПМ=0; МАТ=0;
Районный к-т 15%)
------------------------
НР 110%*0,85 от ФОТ; (260)
СП 70%*0,8 от ФОТ; (156</t>
  </si>
  <si>
    <t>ТЕР46-03-001-03
Сверление отверстий диаметром: 32 мм
100 отверстий
------------------------
(Территориальная поправка к базе 2001г ЭМ=0; ЗПМ=0; МАТ=0;
Районный к-т 15%)
------------------------
НР 110%*0,85 от ФОТ; (594)
СП 70%*0,8 от ФОТ; (356</t>
  </si>
  <si>
    <t>ТЕРм08-02-411-05
Установка герметичных кабельных вводов ф32
1 ввод
------------------------
(Территориальная поправка к базе 2001г ЭМ=0; ЗПМ=0; МАТ=0;
Районный к-т 15%)
------------------------
НР 95%*0,85 от ФОТ; (2257)
СП 65%*0,8 от ФОТ; (1453</t>
  </si>
  <si>
    <t>21,6
----------
2,978</t>
  </si>
  <si>
    <t>ТЕРм08-02-144-01
Подключение разъемов соленоидов
100 шт.
------------------------
(Территориальная поправка к базе 2001г ЭМ=0; ЗПМ=0; МАТ=0;
Районный к-т 15%)
------------------------
НР 95%*0,85 от ФОТ; (250)
СП 65%*0,8 от ФОТ; (161</t>
  </si>
  <si>
    <t>21,6
----------
6,102</t>
  </si>
  <si>
    <t xml:space="preserve">   Раздел 10. Пусконаладочные работы</t>
  </si>
  <si>
    <t>ТЕРп01-09-010-07
Функциональная группа управления релейно-контакторная с общим числом внешних блокировочных связей: до 100
1 шт.
------------------------
(Территориальная поправка к базе 2001г ЭМ=0; ЗПМ=0; МАТ=0;
Районный к-т 15%)
------------------------
НР 65%*0,85 от ФОТ; (24683)
СП 40%*0,8 от ФОТ; (14296</t>
  </si>
  <si>
    <t>ТЕРп01-09-001-01
Датчик контактный механический с числом цепей управления: до 2
1 шт.
------------------------
(Территориальная поправка к базе 2001г ЭМ=0; ЗПМ=0; МАТ=0;
Районный к-т 15%)
------------------------
НР 65%*0,85 от ФОТ; (17046)
СП 40%*0,8 от ФОТ; (9873</t>
  </si>
  <si>
    <t>Итого прямые затраты по смете в текущих ценах</t>
  </si>
  <si>
    <t>Итого прямые затраты по смете с учетом коэффициентов к итогам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</si>
  <si>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</si>
  <si>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</si>
  <si>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</si>
  <si>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</si>
  <si>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</si>
  <si>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 Прочие затраты</t>
  </si>
  <si>
    <t xml:space="preserve">  Итого</t>
  </si>
  <si>
    <t xml:space="preserve">    В том числе: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</si>
  <si>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</si>
  <si>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</si>
  <si>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</si>
  <si>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</si>
  <si>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Капитальный ремонт станка СПД-2 №41</t>
  </si>
  <si>
    <t>руб.</t>
  </si>
  <si>
    <t>Составлен в базисных и текущих ценах по состоянию на 3 квартал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</si>
</sst>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7" fillId="32" borderId="0" applyNumberFormat="0" applyBorder="0" applyAlignment="0" applyProtection="0"/>
    <xf numFmtId="0" fontId="2" fillId="0" borderId="0">
      <alignment/>
      <protection/>
    </xf>
  </cellStyleXfs>
  <cellXfs count="7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8" fillId="0" borderId="0" xfId="58" applyFont="1">
      <alignment/>
      <protection/>
    </xf>
    <xf numFmtId="0" fontId="8" fillId="0" borderId="0" xfId="63" applyFont="1" applyBorder="1">
      <alignment horizontal="center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top" wrapText="1"/>
    </xf>
    <xf numFmtId="0" fontId="8" fillId="0" borderId="0" xfId="53" applyFont="1" applyAlignment="1">
      <alignment horizontal="right" vertical="top" wrapText="1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0" xfId="84" applyFont="1" applyAlignment="1">
      <alignment horizontal="left" vertical="top"/>
      <protection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0" fontId="0" fillId="0" borderId="0" xfId="0" applyFont="1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0" xfId="81" applyFont="1" applyBorder="1" applyAlignment="1">
      <alignment horizontal="center" vertical="center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8" fillId="0" borderId="12" xfId="69" applyFont="1" applyBorder="1" applyAlignment="1">
      <alignment horizontal="center" vertical="center" wrapText="1"/>
      <protection/>
    </xf>
    <xf numFmtId="0" fontId="8" fillId="0" borderId="17" xfId="69" applyFont="1" applyBorder="1" applyAlignment="1">
      <alignment horizontal="center" vertical="center" wrapText="1"/>
      <protection/>
    </xf>
    <xf numFmtId="0" fontId="8" fillId="0" borderId="13" xfId="69" applyFont="1" applyBorder="1" applyAlignment="1">
      <alignment horizontal="center" vertical="center" wrapText="1"/>
      <protection/>
    </xf>
    <xf numFmtId="0" fontId="2" fillId="0" borderId="14" xfId="63" applyFont="1" applyBorder="1">
      <alignment horizontal="center"/>
    </xf>
    <xf numFmtId="49" fontId="29" fillId="0" borderId="1" xfId="0" applyNumberFormat="1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8" fillId="0" borderId="14" xfId="0" applyNumberFormat="1" applyFont="1" applyBorder="1" applyAlignment="1">
      <alignment horizontal="right" vertical="top" wrapText="1"/>
    </xf>
    <xf numFmtId="2" fontId="8" fillId="0" borderId="14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7" fillId="0" borderId="1" xfId="53" applyFont="1" applyBorder="1" applyAlignment="1">
      <alignment horizontal="left" vertical="top" wrapText="1"/>
      <protection/>
    </xf>
    <xf numFmtId="0" fontId="28" fillId="0" borderId="1" xfId="0" applyFont="1" applyBorder="1" applyAlignment="1">
      <alignment horizontal="left" vertical="top" wrapText="1"/>
    </xf>
    <xf numFmtId="0" fontId="27" fillId="0" borderId="1" xfId="53" applyFont="1" applyBorder="1" applyAlignment="1">
      <alignment horizontal="right" vertical="top" wrapText="1"/>
      <protection/>
    </xf>
    <xf numFmtId="0" fontId="29" fillId="0" borderId="18" xfId="81" applyFont="1" applyBorder="1" applyAlignment="1">
      <alignment horizontal="center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1"/>
  <sheetViews>
    <sheetView showGridLines="0" tabSelected="1" zoomScale="92" zoomScaleNormal="92" zoomScaleSheetLayoutView="100" zoomScalePageLayoutView="0" workbookViewId="0" topLeftCell="A1">
      <selection activeCell="G4" sqref="G4"/>
    </sheetView>
  </sheetViews>
  <sheetFormatPr defaultColWidth="9.00390625" defaultRowHeight="12.75"/>
  <cols>
    <col min="1" max="1" width="8.625" style="1" customWidth="1"/>
    <col min="2" max="2" width="36.625" style="1" customWidth="1"/>
    <col min="3" max="3" width="11.875" style="1" customWidth="1"/>
    <col min="4" max="5" width="12.125" style="1" customWidth="1"/>
    <col min="6" max="6" width="12.25390625" style="1" customWidth="1"/>
    <col min="7" max="8" width="12.125" style="1" customWidth="1"/>
    <col min="9" max="9" width="11.00390625" style="1" customWidth="1"/>
    <col min="10" max="10" width="11.75390625" style="1" customWidth="1"/>
    <col min="11" max="11" width="10.75390625" style="2" customWidth="1"/>
    <col min="12" max="13" width="12.125" style="2" customWidth="1"/>
    <col min="14" max="14" width="10.75390625" style="2" customWidth="1"/>
    <col min="15" max="15" width="1.37890625" style="2" customWidth="1"/>
    <col min="16" max="17" width="10.625" style="2" hidden="1" customWidth="1"/>
    <col min="18" max="19" width="9.125" style="2" hidden="1" customWidth="1"/>
    <col min="20" max="21" width="16.125" style="2" hidden="1" customWidth="1"/>
    <col min="22" max="26" width="9.125" style="2" hidden="1" customWidth="1"/>
    <col min="27" max="27" width="1.625" style="2" customWidth="1"/>
    <col min="28" max="16384" width="9.125" style="2" customWidth="1"/>
  </cols>
  <sheetData>
    <row r="1" ht="12.75">
      <c r="N1" s="2" t="s">
        <v>20</v>
      </c>
    </row>
    <row r="2" ht="12.75"/>
    <row r="3" spans="1:43" ht="12.75">
      <c r="A3" s="3"/>
      <c r="B3" s="4" t="s">
        <v>23</v>
      </c>
      <c r="C3" s="5"/>
      <c r="D3" s="6"/>
      <c r="E3" s="3"/>
      <c r="F3" s="7"/>
      <c r="G3" s="7"/>
      <c r="H3" s="7"/>
      <c r="I3" s="7"/>
      <c r="J3" s="7"/>
      <c r="K3" s="7"/>
      <c r="L3" s="8" t="s">
        <v>24</v>
      </c>
      <c r="M3" s="7"/>
      <c r="N3" s="7"/>
      <c r="O3" s="7"/>
      <c r="P3" s="9"/>
      <c r="Q3" s="9"/>
      <c r="R3" s="9"/>
      <c r="S3" s="9"/>
      <c r="T3" s="9"/>
      <c r="U3" s="9"/>
      <c r="V3" s="9"/>
      <c r="W3" s="9"/>
      <c r="X3" s="9"/>
      <c r="Y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ht="12.75">
      <c r="A4" s="3"/>
      <c r="B4" s="10"/>
      <c r="C4" s="5"/>
      <c r="D4" s="6"/>
      <c r="E4" s="3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9"/>
      <c r="R4" s="9"/>
      <c r="S4" s="9"/>
      <c r="T4" s="9"/>
      <c r="U4" s="9"/>
      <c r="V4" s="9"/>
      <c r="W4" s="9"/>
      <c r="X4" s="9"/>
      <c r="Y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2.75">
      <c r="A5" s="3"/>
      <c r="B5" s="10" t="s">
        <v>25</v>
      </c>
      <c r="C5" s="5"/>
      <c r="D5" s="6"/>
      <c r="E5" s="3"/>
      <c r="F5" s="7"/>
      <c r="G5" s="7"/>
      <c r="H5" s="7"/>
      <c r="I5" s="7"/>
      <c r="J5" s="7"/>
      <c r="K5" s="7"/>
      <c r="L5" s="11" t="s">
        <v>26</v>
      </c>
      <c r="M5" s="7"/>
      <c r="N5" s="7"/>
      <c r="O5" s="7"/>
      <c r="P5" s="9"/>
      <c r="Q5" s="9"/>
      <c r="R5" s="9"/>
      <c r="S5" s="9"/>
      <c r="T5" s="9"/>
      <c r="U5" s="9"/>
      <c r="V5" s="9"/>
      <c r="W5" s="9"/>
      <c r="X5" s="9"/>
      <c r="Y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2.75" customHeight="1">
      <c r="A6" s="3"/>
      <c r="B6" s="10" t="s">
        <v>28</v>
      </c>
      <c r="C6" s="5"/>
      <c r="D6" s="6"/>
      <c r="E6" s="3"/>
      <c r="F6" s="7"/>
      <c r="G6" s="7"/>
      <c r="H6" s="7"/>
      <c r="I6" s="7"/>
      <c r="J6" s="7"/>
      <c r="K6" s="7"/>
      <c r="L6" s="11" t="s">
        <v>27</v>
      </c>
      <c r="M6" s="7"/>
      <c r="N6" s="7"/>
      <c r="O6" s="7"/>
      <c r="P6" s="9"/>
      <c r="Q6" s="9"/>
      <c r="R6" s="9"/>
      <c r="S6" s="9"/>
      <c r="T6" s="9"/>
      <c r="U6" s="9"/>
      <c r="V6" s="9"/>
      <c r="W6" s="9"/>
      <c r="X6" s="9"/>
      <c r="Y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2:43" ht="12.75">
      <c r="B7" s="12"/>
      <c r="C7" s="12"/>
      <c r="D7" s="12"/>
      <c r="I7" s="13"/>
      <c r="J7" s="13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ht="15">
      <c r="A8" s="72" t="s">
        <v>168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2.75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ht="15.75">
      <c r="A11" s="47" t="s">
        <v>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ht="12.75">
      <c r="A12" s="37" t="s">
        <v>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5">
      <c r="A13" s="72" t="s">
        <v>168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2.75">
      <c r="A14" s="38" t="s">
        <v>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2.75">
      <c r="A15" s="15"/>
      <c r="B15" s="16"/>
      <c r="C15" s="17"/>
      <c r="D15" s="18"/>
      <c r="E15" s="18"/>
      <c r="F15" s="18"/>
      <c r="G15" s="18"/>
      <c r="H15" s="18"/>
      <c r="I15" s="18"/>
      <c r="J15" s="1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2.75">
      <c r="A16" s="19"/>
      <c r="B16" s="20"/>
      <c r="C16" s="21"/>
      <c r="D16" s="18"/>
      <c r="E16" s="18"/>
      <c r="F16" s="18"/>
      <c r="G16" s="18"/>
      <c r="H16" s="18"/>
      <c r="I16" s="20"/>
      <c r="J16" s="20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2.75">
      <c r="A17" s="19"/>
      <c r="C17" s="2"/>
      <c r="D17" s="22"/>
      <c r="E17" s="22"/>
      <c r="F17" s="20" t="s">
        <v>2</v>
      </c>
      <c r="G17" s="20"/>
      <c r="H17" s="20"/>
      <c r="I17" s="20"/>
      <c r="J17" s="20"/>
      <c r="K17" s="40">
        <f>692041</f>
        <v>692041</v>
      </c>
      <c r="L17" s="40"/>
      <c r="M17" s="23" t="s">
        <v>169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2.75" customHeight="1">
      <c r="A18" s="19"/>
      <c r="C18" s="2"/>
      <c r="D18" s="22"/>
      <c r="E18" s="22"/>
      <c r="F18" s="20" t="s">
        <v>10</v>
      </c>
      <c r="G18" s="20"/>
      <c r="H18" s="20"/>
      <c r="I18" s="20"/>
      <c r="J18" s="20"/>
      <c r="K18" s="41">
        <v>1498.37</v>
      </c>
      <c r="L18" s="41"/>
      <c r="M18" s="24" t="s">
        <v>9</v>
      </c>
      <c r="N18" s="25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>
      <c r="A19" s="19"/>
      <c r="C19" s="26"/>
      <c r="D19" s="22"/>
      <c r="E19" s="22"/>
      <c r="F19" s="20" t="s">
        <v>7</v>
      </c>
      <c r="G19" s="20"/>
      <c r="H19" s="20"/>
      <c r="I19" s="20"/>
      <c r="J19" s="20"/>
      <c r="K19" s="40">
        <f>312415/1000</f>
        <v>312.415</v>
      </c>
      <c r="L19" s="40"/>
      <c r="M19" s="24" t="s">
        <v>8</v>
      </c>
      <c r="N19" s="25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2.75" customHeight="1">
      <c r="A20" s="19"/>
      <c r="C20" s="20"/>
      <c r="D20" s="20"/>
      <c r="E20" s="20"/>
      <c r="F20" s="20" t="s">
        <v>170</v>
      </c>
      <c r="G20" s="20"/>
      <c r="H20" s="20"/>
      <c r="I20" s="20"/>
      <c r="J20" s="2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27" customFormat="1" ht="12.75">
      <c r="A21" s="19"/>
      <c r="B21" s="16"/>
      <c r="C21" s="17"/>
      <c r="D21" s="18"/>
      <c r="E21" s="18"/>
      <c r="F21" s="18"/>
      <c r="G21" s="18"/>
      <c r="H21" s="18"/>
      <c r="I21" s="18"/>
      <c r="J21" s="18"/>
      <c r="K21" s="2"/>
      <c r="L21" s="2"/>
      <c r="M21" s="2"/>
      <c r="N21" s="2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29" customFormat="1" ht="12.75">
      <c r="A22" s="44" t="s">
        <v>3</v>
      </c>
      <c r="B22" s="44" t="s">
        <v>12</v>
      </c>
      <c r="C22" s="44" t="s">
        <v>15</v>
      </c>
      <c r="D22" s="52" t="s">
        <v>13</v>
      </c>
      <c r="E22" s="53"/>
      <c r="F22" s="54"/>
      <c r="G22" s="52" t="s">
        <v>14</v>
      </c>
      <c r="H22" s="53"/>
      <c r="I22" s="54"/>
      <c r="J22" s="42" t="s">
        <v>4</v>
      </c>
      <c r="K22" s="43"/>
      <c r="L22" s="50" t="s">
        <v>21</v>
      </c>
      <c r="M22" s="50"/>
      <c r="N22" s="50"/>
      <c r="O22" s="3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30" customFormat="1" ht="12.75">
      <c r="A23" s="45"/>
      <c r="B23" s="45"/>
      <c r="C23" s="45"/>
      <c r="D23" s="48" t="s">
        <v>11</v>
      </c>
      <c r="E23" s="28" t="s">
        <v>19</v>
      </c>
      <c r="F23" s="28" t="s">
        <v>16</v>
      </c>
      <c r="G23" s="48" t="s">
        <v>11</v>
      </c>
      <c r="H23" s="28" t="s">
        <v>19</v>
      </c>
      <c r="I23" s="28" t="s">
        <v>16</v>
      </c>
      <c r="J23" s="28" t="s">
        <v>19</v>
      </c>
      <c r="K23" s="28" t="s">
        <v>16</v>
      </c>
      <c r="L23" s="50" t="s">
        <v>11</v>
      </c>
      <c r="M23" s="28" t="s">
        <v>19</v>
      </c>
      <c r="N23" s="28" t="s">
        <v>16</v>
      </c>
      <c r="O23" s="3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2.75">
      <c r="A24" s="46"/>
      <c r="B24" s="46"/>
      <c r="C24" s="46"/>
      <c r="D24" s="49"/>
      <c r="E24" s="31" t="s">
        <v>18</v>
      </c>
      <c r="F24" s="28" t="s">
        <v>17</v>
      </c>
      <c r="G24" s="49"/>
      <c r="H24" s="31" t="s">
        <v>18</v>
      </c>
      <c r="I24" s="28" t="s">
        <v>17</v>
      </c>
      <c r="J24" s="31" t="s">
        <v>18</v>
      </c>
      <c r="K24" s="28" t="s">
        <v>17</v>
      </c>
      <c r="L24" s="51"/>
      <c r="M24" s="31" t="s">
        <v>18</v>
      </c>
      <c r="N24" s="28" t="s">
        <v>17</v>
      </c>
      <c r="O24" s="3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2.75">
      <c r="A25" s="55">
        <v>1</v>
      </c>
      <c r="B25" s="55">
        <v>2</v>
      </c>
      <c r="C25" s="55">
        <v>3</v>
      </c>
      <c r="D25" s="55">
        <v>4</v>
      </c>
      <c r="E25" s="55">
        <v>5</v>
      </c>
      <c r="F25" s="55">
        <v>6</v>
      </c>
      <c r="G25" s="55">
        <v>7</v>
      </c>
      <c r="H25" s="55">
        <v>8</v>
      </c>
      <c r="I25" s="55">
        <v>9</v>
      </c>
      <c r="J25" s="55">
        <v>10</v>
      </c>
      <c r="K25" s="55">
        <v>11</v>
      </c>
      <c r="L25" s="55">
        <v>12</v>
      </c>
      <c r="M25" s="55">
        <v>13</v>
      </c>
      <c r="N25" s="55">
        <v>14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ht="21" customHeight="1">
      <c r="A26" s="56" t="s">
        <v>31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ht="140.25">
      <c r="A27" s="58">
        <v>1</v>
      </c>
      <c r="B27" s="59" t="s">
        <v>32</v>
      </c>
      <c r="C27" s="60">
        <v>46</v>
      </c>
      <c r="D27" s="61">
        <v>3.35</v>
      </c>
      <c r="E27" s="61">
        <v>3.35</v>
      </c>
      <c r="F27" s="61"/>
      <c r="G27" s="61">
        <v>154</v>
      </c>
      <c r="H27" s="61">
        <v>154</v>
      </c>
      <c r="I27" s="61"/>
      <c r="J27" s="58" t="s">
        <v>33</v>
      </c>
      <c r="K27" s="60" t="s">
        <v>34</v>
      </c>
      <c r="L27" s="61">
        <v>4489</v>
      </c>
      <c r="M27" s="61">
        <v>4489</v>
      </c>
      <c r="N27" s="61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</row>
    <row r="28" spans="1:43" ht="140.25">
      <c r="A28" s="58">
        <v>2</v>
      </c>
      <c r="B28" s="59" t="s">
        <v>35</v>
      </c>
      <c r="C28" s="60">
        <v>64</v>
      </c>
      <c r="D28" s="61">
        <v>7.31</v>
      </c>
      <c r="E28" s="61">
        <v>7.31</v>
      </c>
      <c r="F28" s="61"/>
      <c r="G28" s="61">
        <v>468</v>
      </c>
      <c r="H28" s="61">
        <v>468</v>
      </c>
      <c r="I28" s="61"/>
      <c r="J28" s="58" t="s">
        <v>36</v>
      </c>
      <c r="K28" s="60" t="s">
        <v>37</v>
      </c>
      <c r="L28" s="61">
        <v>13636</v>
      </c>
      <c r="M28" s="61">
        <v>13636</v>
      </c>
      <c r="N28" s="61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</row>
    <row r="29" spans="1:43" ht="140.25">
      <c r="A29" s="58">
        <v>3</v>
      </c>
      <c r="B29" s="59" t="s">
        <v>38</v>
      </c>
      <c r="C29" s="60">
        <v>1</v>
      </c>
      <c r="D29" s="61">
        <v>82.66</v>
      </c>
      <c r="E29" s="61">
        <v>82.66</v>
      </c>
      <c r="F29" s="61"/>
      <c r="G29" s="61">
        <v>83</v>
      </c>
      <c r="H29" s="61">
        <v>83</v>
      </c>
      <c r="I29" s="61"/>
      <c r="J29" s="58" t="s">
        <v>39</v>
      </c>
      <c r="K29" s="60" t="s">
        <v>40</v>
      </c>
      <c r="L29" s="61">
        <v>2411</v>
      </c>
      <c r="M29" s="61">
        <v>2411</v>
      </c>
      <c r="N29" s="61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</row>
    <row r="30" spans="1:43" ht="140.25">
      <c r="A30" s="58">
        <v>4</v>
      </c>
      <c r="B30" s="59" t="s">
        <v>41</v>
      </c>
      <c r="C30" s="60">
        <v>1</v>
      </c>
      <c r="D30" s="61">
        <v>6.74</v>
      </c>
      <c r="E30" s="61">
        <v>6.74</v>
      </c>
      <c r="F30" s="61"/>
      <c r="G30" s="61">
        <v>7</v>
      </c>
      <c r="H30" s="61">
        <v>7</v>
      </c>
      <c r="I30" s="61"/>
      <c r="J30" s="58" t="s">
        <v>42</v>
      </c>
      <c r="K30" s="60" t="s">
        <v>43</v>
      </c>
      <c r="L30" s="61">
        <v>197</v>
      </c>
      <c r="M30" s="61">
        <v>197</v>
      </c>
      <c r="N30" s="61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</row>
    <row r="31" spans="1:43" ht="140.25">
      <c r="A31" s="58">
        <v>5</v>
      </c>
      <c r="B31" s="59" t="s">
        <v>44</v>
      </c>
      <c r="C31" s="60">
        <v>1</v>
      </c>
      <c r="D31" s="61">
        <v>17.16</v>
      </c>
      <c r="E31" s="61">
        <v>17.16</v>
      </c>
      <c r="F31" s="61"/>
      <c r="G31" s="61">
        <v>17</v>
      </c>
      <c r="H31" s="61">
        <v>17</v>
      </c>
      <c r="I31" s="61"/>
      <c r="J31" s="58" t="s">
        <v>45</v>
      </c>
      <c r="K31" s="60" t="s">
        <v>46</v>
      </c>
      <c r="L31" s="61">
        <v>501</v>
      </c>
      <c r="M31" s="61">
        <v>501</v>
      </c>
      <c r="N31" s="61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</row>
    <row r="32" spans="1:43" ht="140.25">
      <c r="A32" s="58">
        <v>6</v>
      </c>
      <c r="B32" s="59" t="s">
        <v>47</v>
      </c>
      <c r="C32" s="60">
        <v>1</v>
      </c>
      <c r="D32" s="61">
        <v>10.31</v>
      </c>
      <c r="E32" s="61">
        <v>10.31</v>
      </c>
      <c r="F32" s="61"/>
      <c r="G32" s="61">
        <v>10</v>
      </c>
      <c r="H32" s="61">
        <v>10</v>
      </c>
      <c r="I32" s="61"/>
      <c r="J32" s="58" t="s">
        <v>48</v>
      </c>
      <c r="K32" s="60" t="s">
        <v>49</v>
      </c>
      <c r="L32" s="61">
        <v>301</v>
      </c>
      <c r="M32" s="61">
        <v>301</v>
      </c>
      <c r="N32" s="61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</row>
    <row r="33" spans="1:43" ht="153">
      <c r="A33" s="58">
        <v>7</v>
      </c>
      <c r="B33" s="59" t="s">
        <v>50</v>
      </c>
      <c r="C33" s="60">
        <v>1</v>
      </c>
      <c r="D33" s="61">
        <v>7.26</v>
      </c>
      <c r="E33" s="61">
        <v>7.26</v>
      </c>
      <c r="F33" s="61"/>
      <c r="G33" s="61">
        <v>7</v>
      </c>
      <c r="H33" s="61">
        <v>7</v>
      </c>
      <c r="I33" s="61"/>
      <c r="J33" s="58" t="s">
        <v>51</v>
      </c>
      <c r="K33" s="60" t="s">
        <v>52</v>
      </c>
      <c r="L33" s="61">
        <v>212</v>
      </c>
      <c r="M33" s="61">
        <v>212</v>
      </c>
      <c r="N33" s="61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</row>
    <row r="34" spans="1:43" ht="140.25">
      <c r="A34" s="62">
        <v>8</v>
      </c>
      <c r="B34" s="63" t="s">
        <v>53</v>
      </c>
      <c r="C34" s="64">
        <v>1</v>
      </c>
      <c r="D34" s="65">
        <v>6.74</v>
      </c>
      <c r="E34" s="65">
        <v>6.74</v>
      </c>
      <c r="F34" s="65"/>
      <c r="G34" s="65">
        <v>7</v>
      </c>
      <c r="H34" s="65">
        <v>7</v>
      </c>
      <c r="I34" s="65"/>
      <c r="J34" s="62" t="s">
        <v>54</v>
      </c>
      <c r="K34" s="64" t="s">
        <v>55</v>
      </c>
      <c r="L34" s="65">
        <v>197</v>
      </c>
      <c r="M34" s="65">
        <v>197</v>
      </c>
      <c r="N34" s="6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</row>
    <row r="35" spans="1:43" ht="21" customHeight="1">
      <c r="A35" s="56" t="s">
        <v>56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</row>
    <row r="36" spans="1:43" ht="127.5">
      <c r="A36" s="58">
        <v>9</v>
      </c>
      <c r="B36" s="59" t="s">
        <v>57</v>
      </c>
      <c r="C36" s="60">
        <v>1</v>
      </c>
      <c r="D36" s="61">
        <v>22.48</v>
      </c>
      <c r="E36" s="61">
        <v>22.48</v>
      </c>
      <c r="F36" s="61"/>
      <c r="G36" s="61">
        <v>22</v>
      </c>
      <c r="H36" s="61">
        <v>22</v>
      </c>
      <c r="I36" s="61"/>
      <c r="J36" s="58" t="s">
        <v>42</v>
      </c>
      <c r="K36" s="60" t="s">
        <v>43</v>
      </c>
      <c r="L36" s="61">
        <v>656</v>
      </c>
      <c r="M36" s="61">
        <v>656</v>
      </c>
      <c r="N36" s="61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</row>
    <row r="37" spans="1:43" ht="127.5">
      <c r="A37" s="58">
        <v>10</v>
      </c>
      <c r="B37" s="59" t="s">
        <v>58</v>
      </c>
      <c r="C37" s="60">
        <v>0.04</v>
      </c>
      <c r="D37" s="61">
        <v>148.12</v>
      </c>
      <c r="E37" s="61">
        <v>148.12</v>
      </c>
      <c r="F37" s="61"/>
      <c r="G37" s="61">
        <v>6</v>
      </c>
      <c r="H37" s="61">
        <v>6</v>
      </c>
      <c r="I37" s="61"/>
      <c r="J37" s="58" t="s">
        <v>59</v>
      </c>
      <c r="K37" s="60">
        <v>5.402</v>
      </c>
      <c r="L37" s="61">
        <v>173</v>
      </c>
      <c r="M37" s="61">
        <v>173</v>
      </c>
      <c r="N37" s="61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</row>
    <row r="38" spans="1:43" ht="127.5">
      <c r="A38" s="58">
        <v>11</v>
      </c>
      <c r="B38" s="59" t="s">
        <v>60</v>
      </c>
      <c r="C38" s="60">
        <v>0.02</v>
      </c>
      <c r="D38" s="61">
        <v>159.16</v>
      </c>
      <c r="E38" s="61">
        <v>159.16</v>
      </c>
      <c r="F38" s="61"/>
      <c r="G38" s="61">
        <v>3</v>
      </c>
      <c r="H38" s="61">
        <v>3</v>
      </c>
      <c r="I38" s="61"/>
      <c r="J38" s="58" t="s">
        <v>61</v>
      </c>
      <c r="K38" s="60" t="s">
        <v>62</v>
      </c>
      <c r="L38" s="61">
        <v>93</v>
      </c>
      <c r="M38" s="61">
        <v>93</v>
      </c>
      <c r="N38" s="61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</row>
    <row r="39" spans="1:43" ht="127.5">
      <c r="A39" s="58">
        <v>12</v>
      </c>
      <c r="B39" s="59" t="s">
        <v>63</v>
      </c>
      <c r="C39" s="60">
        <v>0.05</v>
      </c>
      <c r="D39" s="61">
        <v>159.16</v>
      </c>
      <c r="E39" s="61">
        <v>159.16</v>
      </c>
      <c r="F39" s="61"/>
      <c r="G39" s="61">
        <v>8</v>
      </c>
      <c r="H39" s="61">
        <v>8</v>
      </c>
      <c r="I39" s="61"/>
      <c r="J39" s="58" t="s">
        <v>61</v>
      </c>
      <c r="K39" s="60" t="s">
        <v>62</v>
      </c>
      <c r="L39" s="61">
        <v>232</v>
      </c>
      <c r="M39" s="61">
        <v>232</v>
      </c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</row>
    <row r="40" spans="1:43" ht="127.5">
      <c r="A40" s="58">
        <v>13</v>
      </c>
      <c r="B40" s="59" t="s">
        <v>64</v>
      </c>
      <c r="C40" s="60">
        <v>0.35</v>
      </c>
      <c r="D40" s="61">
        <v>167.44</v>
      </c>
      <c r="E40" s="61">
        <v>167.44</v>
      </c>
      <c r="F40" s="61"/>
      <c r="G40" s="61">
        <v>59</v>
      </c>
      <c r="H40" s="61">
        <v>59</v>
      </c>
      <c r="I40" s="61"/>
      <c r="J40" s="58" t="s">
        <v>65</v>
      </c>
      <c r="K40" s="60" t="s">
        <v>66</v>
      </c>
      <c r="L40" s="61">
        <v>1709</v>
      </c>
      <c r="M40" s="61">
        <v>1709</v>
      </c>
      <c r="N40" s="61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</row>
    <row r="41" spans="1:43" ht="127.5">
      <c r="A41" s="58">
        <v>14</v>
      </c>
      <c r="B41" s="59" t="s">
        <v>67</v>
      </c>
      <c r="C41" s="60">
        <v>35</v>
      </c>
      <c r="D41" s="61">
        <v>10.4</v>
      </c>
      <c r="E41" s="61">
        <v>10.4</v>
      </c>
      <c r="F41" s="61"/>
      <c r="G41" s="61">
        <v>364</v>
      </c>
      <c r="H41" s="61">
        <v>364</v>
      </c>
      <c r="I41" s="61"/>
      <c r="J41" s="58" t="s">
        <v>68</v>
      </c>
      <c r="K41" s="60" t="s">
        <v>69</v>
      </c>
      <c r="L41" s="61">
        <v>10610</v>
      </c>
      <c r="M41" s="61">
        <v>10610</v>
      </c>
      <c r="N41" s="61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</row>
    <row r="42" spans="1:43" ht="127.5">
      <c r="A42" s="58">
        <v>15</v>
      </c>
      <c r="B42" s="59" t="s">
        <v>70</v>
      </c>
      <c r="C42" s="60">
        <v>2</v>
      </c>
      <c r="D42" s="61">
        <v>19.23</v>
      </c>
      <c r="E42" s="61">
        <v>19.23</v>
      </c>
      <c r="F42" s="61"/>
      <c r="G42" s="61">
        <v>38</v>
      </c>
      <c r="H42" s="61">
        <v>38</v>
      </c>
      <c r="I42" s="61"/>
      <c r="J42" s="58" t="s">
        <v>71</v>
      </c>
      <c r="K42" s="60">
        <v>5.432</v>
      </c>
      <c r="L42" s="61">
        <v>1122</v>
      </c>
      <c r="M42" s="61">
        <v>1122</v>
      </c>
      <c r="N42" s="61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</row>
    <row r="43" spans="1:43" ht="127.5">
      <c r="A43" s="58">
        <v>16</v>
      </c>
      <c r="B43" s="59" t="s">
        <v>72</v>
      </c>
      <c r="C43" s="60">
        <v>0.02</v>
      </c>
      <c r="D43" s="61">
        <v>76.98</v>
      </c>
      <c r="E43" s="61">
        <v>76.98</v>
      </c>
      <c r="F43" s="61"/>
      <c r="G43" s="61">
        <v>2</v>
      </c>
      <c r="H43" s="61">
        <v>2</v>
      </c>
      <c r="I43" s="61"/>
      <c r="J43" s="58" t="s">
        <v>73</v>
      </c>
      <c r="K43" s="60" t="s">
        <v>74</v>
      </c>
      <c r="L43" s="61">
        <v>45</v>
      </c>
      <c r="M43" s="61">
        <v>45</v>
      </c>
      <c r="N43" s="61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</row>
    <row r="44" spans="1:43" ht="127.5">
      <c r="A44" s="58">
        <v>17</v>
      </c>
      <c r="B44" s="59" t="s">
        <v>75</v>
      </c>
      <c r="C44" s="60">
        <v>0.01</v>
      </c>
      <c r="D44" s="61">
        <v>83.95</v>
      </c>
      <c r="E44" s="61">
        <v>83.95</v>
      </c>
      <c r="F44" s="61"/>
      <c r="G44" s="61">
        <v>1</v>
      </c>
      <c r="H44" s="61">
        <v>1</v>
      </c>
      <c r="I44" s="61"/>
      <c r="J44" s="58" t="s">
        <v>76</v>
      </c>
      <c r="K44" s="60" t="s">
        <v>77</v>
      </c>
      <c r="L44" s="61">
        <v>24</v>
      </c>
      <c r="M44" s="61">
        <v>24</v>
      </c>
      <c r="N44" s="61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</row>
    <row r="45" spans="1:43" ht="127.5">
      <c r="A45" s="58">
        <v>18</v>
      </c>
      <c r="B45" s="59" t="s">
        <v>78</v>
      </c>
      <c r="C45" s="60">
        <v>0.11</v>
      </c>
      <c r="D45" s="61">
        <v>132.48</v>
      </c>
      <c r="E45" s="61">
        <v>132.48</v>
      </c>
      <c r="F45" s="61"/>
      <c r="G45" s="61">
        <v>15</v>
      </c>
      <c r="H45" s="61">
        <v>15</v>
      </c>
      <c r="I45" s="61"/>
      <c r="J45" s="58" t="s">
        <v>79</v>
      </c>
      <c r="K45" s="60" t="s">
        <v>80</v>
      </c>
      <c r="L45" s="61">
        <v>425</v>
      </c>
      <c r="M45" s="61">
        <v>425</v>
      </c>
      <c r="N45" s="61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</row>
    <row r="46" spans="1:43" ht="127.5">
      <c r="A46" s="58">
        <v>19</v>
      </c>
      <c r="B46" s="59" t="s">
        <v>81</v>
      </c>
      <c r="C46" s="60">
        <v>2</v>
      </c>
      <c r="D46" s="61">
        <v>275.54</v>
      </c>
      <c r="E46" s="61">
        <v>275.54</v>
      </c>
      <c r="F46" s="61"/>
      <c r="G46" s="61">
        <v>551</v>
      </c>
      <c r="H46" s="61">
        <v>551</v>
      </c>
      <c r="I46" s="61"/>
      <c r="J46" s="58" t="s">
        <v>39</v>
      </c>
      <c r="K46" s="60" t="s">
        <v>40</v>
      </c>
      <c r="L46" s="61">
        <v>16069</v>
      </c>
      <c r="M46" s="61">
        <v>16069</v>
      </c>
      <c r="N46" s="61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</row>
    <row r="47" spans="1:43" ht="127.5">
      <c r="A47" s="62">
        <v>20</v>
      </c>
      <c r="B47" s="63" t="s">
        <v>82</v>
      </c>
      <c r="C47" s="64">
        <v>1</v>
      </c>
      <c r="D47" s="65">
        <v>432.4</v>
      </c>
      <c r="E47" s="65">
        <v>432.4</v>
      </c>
      <c r="F47" s="65"/>
      <c r="G47" s="65">
        <v>432</v>
      </c>
      <c r="H47" s="65">
        <v>432</v>
      </c>
      <c r="I47" s="65"/>
      <c r="J47" s="62" t="s">
        <v>83</v>
      </c>
      <c r="K47" s="64" t="s">
        <v>84</v>
      </c>
      <c r="L47" s="65">
        <v>12609</v>
      </c>
      <c r="M47" s="65">
        <v>12609</v>
      </c>
      <c r="N47" s="6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</row>
    <row r="48" spans="1:43" ht="21" customHeight="1">
      <c r="A48" s="56" t="s">
        <v>85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</row>
    <row r="49" spans="1:43" ht="127.5">
      <c r="A49" s="58">
        <v>21</v>
      </c>
      <c r="B49" s="59" t="s">
        <v>86</v>
      </c>
      <c r="C49" s="60">
        <v>0.3</v>
      </c>
      <c r="D49" s="61">
        <v>159.16</v>
      </c>
      <c r="E49" s="61">
        <v>159.16</v>
      </c>
      <c r="F49" s="61"/>
      <c r="G49" s="61">
        <v>48</v>
      </c>
      <c r="H49" s="61">
        <v>48</v>
      </c>
      <c r="I49" s="61"/>
      <c r="J49" s="58" t="s">
        <v>61</v>
      </c>
      <c r="K49" s="60" t="s">
        <v>62</v>
      </c>
      <c r="L49" s="61">
        <v>1392</v>
      </c>
      <c r="M49" s="61">
        <v>1392</v>
      </c>
      <c r="N49" s="61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</row>
    <row r="50" spans="1:43" ht="127.5">
      <c r="A50" s="58">
        <v>22</v>
      </c>
      <c r="B50" s="59" t="s">
        <v>87</v>
      </c>
      <c r="C50" s="60">
        <v>2</v>
      </c>
      <c r="D50" s="61">
        <v>72.31</v>
      </c>
      <c r="E50" s="61">
        <v>72.31</v>
      </c>
      <c r="F50" s="61"/>
      <c r="G50" s="61">
        <v>145</v>
      </c>
      <c r="H50" s="61">
        <v>145</v>
      </c>
      <c r="I50" s="61"/>
      <c r="J50" s="58" t="s">
        <v>88</v>
      </c>
      <c r="K50" s="60" t="s">
        <v>89</v>
      </c>
      <c r="L50" s="61">
        <v>4217</v>
      </c>
      <c r="M50" s="61">
        <v>4217</v>
      </c>
      <c r="N50" s="61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</row>
    <row r="51" spans="1:43" ht="127.5">
      <c r="A51" s="58">
        <v>23</v>
      </c>
      <c r="B51" s="59" t="s">
        <v>90</v>
      </c>
      <c r="C51" s="60">
        <v>2</v>
      </c>
      <c r="D51" s="61">
        <v>7.27</v>
      </c>
      <c r="E51" s="61">
        <v>7.27</v>
      </c>
      <c r="F51" s="61"/>
      <c r="G51" s="61">
        <v>15</v>
      </c>
      <c r="H51" s="61">
        <v>15</v>
      </c>
      <c r="I51" s="61"/>
      <c r="J51" s="58" t="s">
        <v>91</v>
      </c>
      <c r="K51" s="60" t="s">
        <v>92</v>
      </c>
      <c r="L51" s="61">
        <v>424</v>
      </c>
      <c r="M51" s="61">
        <v>424</v>
      </c>
      <c r="N51" s="61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</row>
    <row r="52" spans="1:43" ht="127.5">
      <c r="A52" s="58">
        <v>24</v>
      </c>
      <c r="B52" s="59" t="s">
        <v>93</v>
      </c>
      <c r="C52" s="60">
        <v>0.11</v>
      </c>
      <c r="D52" s="61">
        <v>76.98</v>
      </c>
      <c r="E52" s="61">
        <v>76.98</v>
      </c>
      <c r="F52" s="61"/>
      <c r="G52" s="61">
        <v>8</v>
      </c>
      <c r="H52" s="61">
        <v>8</v>
      </c>
      <c r="I52" s="61"/>
      <c r="J52" s="58" t="s">
        <v>73</v>
      </c>
      <c r="K52" s="60" t="s">
        <v>74</v>
      </c>
      <c r="L52" s="61">
        <v>247</v>
      </c>
      <c r="M52" s="61">
        <v>247</v>
      </c>
      <c r="N52" s="61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</row>
    <row r="53" spans="1:43" ht="127.5">
      <c r="A53" s="58">
        <v>25</v>
      </c>
      <c r="B53" s="59" t="s">
        <v>94</v>
      </c>
      <c r="C53" s="60">
        <v>0.03</v>
      </c>
      <c r="D53" s="61">
        <v>83.95</v>
      </c>
      <c r="E53" s="61">
        <v>83.95</v>
      </c>
      <c r="F53" s="61"/>
      <c r="G53" s="61">
        <v>3</v>
      </c>
      <c r="H53" s="61">
        <v>3</v>
      </c>
      <c r="I53" s="61"/>
      <c r="J53" s="58" t="s">
        <v>76</v>
      </c>
      <c r="K53" s="60" t="s">
        <v>77</v>
      </c>
      <c r="L53" s="61">
        <v>73</v>
      </c>
      <c r="M53" s="61">
        <v>73</v>
      </c>
      <c r="N53" s="61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</row>
    <row r="54" spans="1:43" ht="127.5">
      <c r="A54" s="58">
        <v>26</v>
      </c>
      <c r="B54" s="59" t="s">
        <v>95</v>
      </c>
      <c r="C54" s="60">
        <v>4</v>
      </c>
      <c r="D54" s="61">
        <v>275.54</v>
      </c>
      <c r="E54" s="61">
        <v>275.54</v>
      </c>
      <c r="F54" s="61"/>
      <c r="G54" s="61">
        <v>1102</v>
      </c>
      <c r="H54" s="61">
        <v>1102</v>
      </c>
      <c r="I54" s="61"/>
      <c r="J54" s="58" t="s">
        <v>39</v>
      </c>
      <c r="K54" s="60" t="s">
        <v>40</v>
      </c>
      <c r="L54" s="61">
        <v>32139</v>
      </c>
      <c r="M54" s="61">
        <v>32139</v>
      </c>
      <c r="N54" s="61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</row>
    <row r="55" spans="1:43" ht="153">
      <c r="A55" s="58">
        <v>27</v>
      </c>
      <c r="B55" s="59" t="s">
        <v>96</v>
      </c>
      <c r="C55" s="60">
        <v>1.71</v>
      </c>
      <c r="D55" s="61">
        <v>159.39</v>
      </c>
      <c r="E55" s="61">
        <v>159.39</v>
      </c>
      <c r="F55" s="61"/>
      <c r="G55" s="61">
        <v>273</v>
      </c>
      <c r="H55" s="61">
        <v>273</v>
      </c>
      <c r="I55" s="61"/>
      <c r="J55" s="58" t="s">
        <v>97</v>
      </c>
      <c r="K55" s="60" t="s">
        <v>98</v>
      </c>
      <c r="L55" s="61">
        <v>7947</v>
      </c>
      <c r="M55" s="61">
        <v>7947</v>
      </c>
      <c r="N55" s="61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</row>
    <row r="56" spans="1:43" ht="127.5">
      <c r="A56" s="58">
        <v>28</v>
      </c>
      <c r="B56" s="59" t="s">
        <v>99</v>
      </c>
      <c r="C56" s="60">
        <v>1.7</v>
      </c>
      <c r="D56" s="61">
        <v>432.4</v>
      </c>
      <c r="E56" s="61">
        <v>432.4</v>
      </c>
      <c r="F56" s="61"/>
      <c r="G56" s="61">
        <v>735</v>
      </c>
      <c r="H56" s="61">
        <v>735</v>
      </c>
      <c r="I56" s="61"/>
      <c r="J56" s="58" t="s">
        <v>83</v>
      </c>
      <c r="K56" s="60" t="s">
        <v>84</v>
      </c>
      <c r="L56" s="61">
        <v>21435</v>
      </c>
      <c r="M56" s="61">
        <v>21435</v>
      </c>
      <c r="N56" s="61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</row>
    <row r="57" spans="1:43" ht="127.5">
      <c r="A57" s="58">
        <v>29</v>
      </c>
      <c r="B57" s="59" t="s">
        <v>100</v>
      </c>
      <c r="C57" s="60">
        <v>49</v>
      </c>
      <c r="D57" s="61">
        <v>24.36</v>
      </c>
      <c r="E57" s="61">
        <v>24.36</v>
      </c>
      <c r="F57" s="61"/>
      <c r="G57" s="61">
        <v>1194</v>
      </c>
      <c r="H57" s="61">
        <v>1194</v>
      </c>
      <c r="I57" s="61"/>
      <c r="J57" s="58" t="s">
        <v>36</v>
      </c>
      <c r="K57" s="60" t="s">
        <v>37</v>
      </c>
      <c r="L57" s="61">
        <v>34802</v>
      </c>
      <c r="M57" s="61">
        <v>34802</v>
      </c>
      <c r="N57" s="61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</row>
    <row r="58" spans="1:43" ht="127.5">
      <c r="A58" s="58">
        <v>30</v>
      </c>
      <c r="B58" s="59" t="s">
        <v>101</v>
      </c>
      <c r="C58" s="60">
        <v>0.02</v>
      </c>
      <c r="D58" s="61">
        <v>327.89</v>
      </c>
      <c r="E58" s="61">
        <v>327.89</v>
      </c>
      <c r="F58" s="61"/>
      <c r="G58" s="61">
        <v>7</v>
      </c>
      <c r="H58" s="61">
        <v>7</v>
      </c>
      <c r="I58" s="61"/>
      <c r="J58" s="58" t="s">
        <v>102</v>
      </c>
      <c r="K58" s="60" t="s">
        <v>103</v>
      </c>
      <c r="L58" s="61">
        <v>192</v>
      </c>
      <c r="M58" s="61">
        <v>192</v>
      </c>
      <c r="N58" s="61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</row>
    <row r="59" spans="1:43" ht="127.5">
      <c r="A59" s="58">
        <v>31</v>
      </c>
      <c r="B59" s="59" t="s">
        <v>104</v>
      </c>
      <c r="C59" s="60">
        <v>9</v>
      </c>
      <c r="D59" s="61">
        <v>14.19</v>
      </c>
      <c r="E59" s="61">
        <v>14.19</v>
      </c>
      <c r="F59" s="61"/>
      <c r="G59" s="61">
        <v>128</v>
      </c>
      <c r="H59" s="61">
        <v>128</v>
      </c>
      <c r="I59" s="61"/>
      <c r="J59" s="58" t="s">
        <v>105</v>
      </c>
      <c r="K59" s="60">
        <v>5.432</v>
      </c>
      <c r="L59" s="61">
        <v>3725</v>
      </c>
      <c r="M59" s="61">
        <v>3725</v>
      </c>
      <c r="N59" s="61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</row>
    <row r="60" spans="1:43" ht="127.5">
      <c r="A60" s="58">
        <v>32</v>
      </c>
      <c r="B60" s="59" t="s">
        <v>106</v>
      </c>
      <c r="C60" s="60">
        <v>1</v>
      </c>
      <c r="D60" s="61">
        <v>10.82</v>
      </c>
      <c r="E60" s="61">
        <v>10.82</v>
      </c>
      <c r="F60" s="61"/>
      <c r="G60" s="61">
        <v>11</v>
      </c>
      <c r="H60" s="61">
        <v>11</v>
      </c>
      <c r="I60" s="61"/>
      <c r="J60" s="58" t="s">
        <v>107</v>
      </c>
      <c r="K60" s="60" t="s">
        <v>108</v>
      </c>
      <c r="L60" s="61">
        <v>316</v>
      </c>
      <c r="M60" s="61">
        <v>316</v>
      </c>
      <c r="N60" s="61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</row>
    <row r="61" spans="1:43" ht="127.5">
      <c r="A61" s="62">
        <v>33</v>
      </c>
      <c r="B61" s="63" t="s">
        <v>109</v>
      </c>
      <c r="C61" s="64">
        <v>2</v>
      </c>
      <c r="D61" s="65">
        <v>14.19</v>
      </c>
      <c r="E61" s="65">
        <v>14.19</v>
      </c>
      <c r="F61" s="65"/>
      <c r="G61" s="65">
        <v>28</v>
      </c>
      <c r="H61" s="65">
        <v>28</v>
      </c>
      <c r="I61" s="65"/>
      <c r="J61" s="62" t="s">
        <v>105</v>
      </c>
      <c r="K61" s="64">
        <v>5.432</v>
      </c>
      <c r="L61" s="65">
        <v>828</v>
      </c>
      <c r="M61" s="65">
        <v>828</v>
      </c>
      <c r="N61" s="6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</row>
    <row r="62" spans="1:43" ht="21" customHeight="1">
      <c r="A62" s="56" t="s">
        <v>110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</row>
    <row r="63" spans="1:43" ht="127.5">
      <c r="A63" s="58">
        <v>34</v>
      </c>
      <c r="B63" s="59" t="s">
        <v>111</v>
      </c>
      <c r="C63" s="60">
        <v>46</v>
      </c>
      <c r="D63" s="61">
        <v>11.16</v>
      </c>
      <c r="E63" s="61">
        <v>11.16</v>
      </c>
      <c r="F63" s="61"/>
      <c r="G63" s="61">
        <v>513</v>
      </c>
      <c r="H63" s="61">
        <v>513</v>
      </c>
      <c r="I63" s="61"/>
      <c r="J63" s="58" t="s">
        <v>33</v>
      </c>
      <c r="K63" s="60" t="s">
        <v>34</v>
      </c>
      <c r="L63" s="61">
        <v>14963</v>
      </c>
      <c r="M63" s="61">
        <v>14963</v>
      </c>
      <c r="N63" s="61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</row>
    <row r="64" spans="1:43" ht="127.5">
      <c r="A64" s="58">
        <v>35</v>
      </c>
      <c r="B64" s="59" t="s">
        <v>112</v>
      </c>
      <c r="C64" s="60">
        <v>5.5</v>
      </c>
      <c r="D64" s="61">
        <v>145.33</v>
      </c>
      <c r="E64" s="61">
        <v>145.33</v>
      </c>
      <c r="F64" s="61"/>
      <c r="G64" s="61">
        <v>799</v>
      </c>
      <c r="H64" s="61">
        <v>799</v>
      </c>
      <c r="I64" s="61"/>
      <c r="J64" s="58" t="s">
        <v>113</v>
      </c>
      <c r="K64" s="60" t="s">
        <v>114</v>
      </c>
      <c r="L64" s="61">
        <v>23308</v>
      </c>
      <c r="M64" s="61">
        <v>23308</v>
      </c>
      <c r="N64" s="61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</row>
    <row r="65" spans="1:43" ht="140.25">
      <c r="A65" s="62">
        <v>36</v>
      </c>
      <c r="B65" s="63" t="s">
        <v>115</v>
      </c>
      <c r="C65" s="64">
        <v>1</v>
      </c>
      <c r="D65" s="65">
        <v>24.2</v>
      </c>
      <c r="E65" s="65">
        <v>24.2</v>
      </c>
      <c r="F65" s="65"/>
      <c r="G65" s="65">
        <v>24</v>
      </c>
      <c r="H65" s="65">
        <v>24</v>
      </c>
      <c r="I65" s="65"/>
      <c r="J65" s="62" t="s">
        <v>51</v>
      </c>
      <c r="K65" s="64" t="s">
        <v>52</v>
      </c>
      <c r="L65" s="65">
        <v>706</v>
      </c>
      <c r="M65" s="65">
        <v>706</v>
      </c>
      <c r="N65" s="6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</row>
    <row r="66" spans="1:43" ht="21" customHeight="1">
      <c r="A66" s="56" t="s">
        <v>116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</row>
    <row r="67" spans="1:43" ht="127.5">
      <c r="A67" s="58">
        <v>37</v>
      </c>
      <c r="B67" s="59" t="s">
        <v>117</v>
      </c>
      <c r="C67" s="60">
        <v>0.72</v>
      </c>
      <c r="D67" s="61">
        <v>202.16</v>
      </c>
      <c r="E67" s="61">
        <v>202.16</v>
      </c>
      <c r="F67" s="61"/>
      <c r="G67" s="61">
        <v>146</v>
      </c>
      <c r="H67" s="61">
        <v>146</v>
      </c>
      <c r="I67" s="61"/>
      <c r="J67" s="58" t="s">
        <v>118</v>
      </c>
      <c r="K67" s="60" t="s">
        <v>119</v>
      </c>
      <c r="L67" s="61">
        <v>4244</v>
      </c>
      <c r="M67" s="61">
        <v>4244</v>
      </c>
      <c r="N67" s="61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</row>
    <row r="68" spans="1:43" ht="127.5">
      <c r="A68" s="62">
        <v>38</v>
      </c>
      <c r="B68" s="63" t="s">
        <v>120</v>
      </c>
      <c r="C68" s="64">
        <v>0.15</v>
      </c>
      <c r="D68" s="65">
        <v>145.33</v>
      </c>
      <c r="E68" s="65">
        <v>145.33</v>
      </c>
      <c r="F68" s="65"/>
      <c r="G68" s="65">
        <v>22</v>
      </c>
      <c r="H68" s="65">
        <v>22</v>
      </c>
      <c r="I68" s="65"/>
      <c r="J68" s="62" t="s">
        <v>113</v>
      </c>
      <c r="K68" s="64" t="s">
        <v>114</v>
      </c>
      <c r="L68" s="65">
        <v>636</v>
      </c>
      <c r="M68" s="65">
        <v>636</v>
      </c>
      <c r="N68" s="6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</row>
    <row r="69" spans="1:43" ht="21" customHeight="1">
      <c r="A69" s="56" t="s">
        <v>121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</row>
    <row r="70" spans="1:43" ht="127.5">
      <c r="A70" s="58">
        <v>39</v>
      </c>
      <c r="B70" s="59" t="s">
        <v>122</v>
      </c>
      <c r="C70" s="60">
        <v>1</v>
      </c>
      <c r="D70" s="61">
        <v>34.35</v>
      </c>
      <c r="E70" s="61">
        <v>34.35</v>
      </c>
      <c r="F70" s="61"/>
      <c r="G70" s="61">
        <v>34</v>
      </c>
      <c r="H70" s="61">
        <v>34</v>
      </c>
      <c r="I70" s="61"/>
      <c r="J70" s="58" t="s">
        <v>48</v>
      </c>
      <c r="K70" s="60" t="s">
        <v>49</v>
      </c>
      <c r="L70" s="61">
        <v>1002</v>
      </c>
      <c r="M70" s="61">
        <v>1002</v>
      </c>
      <c r="N70" s="61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</row>
    <row r="71" spans="1:43" ht="127.5">
      <c r="A71" s="58">
        <v>40</v>
      </c>
      <c r="B71" s="59" t="s">
        <v>123</v>
      </c>
      <c r="C71" s="60">
        <v>1</v>
      </c>
      <c r="D71" s="61">
        <v>34.35</v>
      </c>
      <c r="E71" s="61">
        <v>34.35</v>
      </c>
      <c r="F71" s="61"/>
      <c r="G71" s="61">
        <v>34</v>
      </c>
      <c r="H71" s="61">
        <v>34</v>
      </c>
      <c r="I71" s="61"/>
      <c r="J71" s="58" t="s">
        <v>48</v>
      </c>
      <c r="K71" s="60" t="s">
        <v>49</v>
      </c>
      <c r="L71" s="61">
        <v>1002</v>
      </c>
      <c r="M71" s="61">
        <v>1002</v>
      </c>
      <c r="N71" s="61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</row>
    <row r="72" spans="1:43" ht="140.25">
      <c r="A72" s="58">
        <v>41</v>
      </c>
      <c r="B72" s="59" t="s">
        <v>124</v>
      </c>
      <c r="C72" s="60">
        <v>2</v>
      </c>
      <c r="D72" s="61">
        <v>5.86</v>
      </c>
      <c r="E72" s="61">
        <v>5.86</v>
      </c>
      <c r="F72" s="61"/>
      <c r="G72" s="61">
        <v>12</v>
      </c>
      <c r="H72" s="61">
        <v>12</v>
      </c>
      <c r="I72" s="61"/>
      <c r="J72" s="58" t="s">
        <v>125</v>
      </c>
      <c r="K72" s="60" t="s">
        <v>126</v>
      </c>
      <c r="L72" s="61">
        <v>342</v>
      </c>
      <c r="M72" s="61">
        <v>342</v>
      </c>
      <c r="N72" s="61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</row>
    <row r="73" spans="1:43" ht="127.5">
      <c r="A73" s="58">
        <v>42</v>
      </c>
      <c r="B73" s="59" t="s">
        <v>127</v>
      </c>
      <c r="C73" s="60">
        <v>2</v>
      </c>
      <c r="D73" s="61">
        <v>19.54</v>
      </c>
      <c r="E73" s="61">
        <v>19.54</v>
      </c>
      <c r="F73" s="61"/>
      <c r="G73" s="61">
        <v>39</v>
      </c>
      <c r="H73" s="61">
        <v>39</v>
      </c>
      <c r="I73" s="61"/>
      <c r="J73" s="58" t="s">
        <v>125</v>
      </c>
      <c r="K73" s="60" t="s">
        <v>126</v>
      </c>
      <c r="L73" s="61">
        <v>1139</v>
      </c>
      <c r="M73" s="61">
        <v>1139</v>
      </c>
      <c r="N73" s="61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</row>
    <row r="74" spans="1:43" ht="127.5">
      <c r="A74" s="58">
        <v>43</v>
      </c>
      <c r="B74" s="59" t="s">
        <v>128</v>
      </c>
      <c r="C74" s="60">
        <v>1</v>
      </c>
      <c r="D74" s="61">
        <v>57.21</v>
      </c>
      <c r="E74" s="61">
        <v>57.21</v>
      </c>
      <c r="F74" s="61"/>
      <c r="G74" s="61">
        <v>57</v>
      </c>
      <c r="H74" s="61">
        <v>57</v>
      </c>
      <c r="I74" s="61"/>
      <c r="J74" s="58" t="s">
        <v>45</v>
      </c>
      <c r="K74" s="60" t="s">
        <v>46</v>
      </c>
      <c r="L74" s="61">
        <v>1669</v>
      </c>
      <c r="M74" s="61">
        <v>1669</v>
      </c>
      <c r="N74" s="61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</row>
    <row r="75" spans="1:43" ht="127.5">
      <c r="A75" s="58">
        <v>44</v>
      </c>
      <c r="B75" s="59" t="s">
        <v>129</v>
      </c>
      <c r="C75" s="60">
        <v>1</v>
      </c>
      <c r="D75" s="61">
        <v>57.21</v>
      </c>
      <c r="E75" s="61">
        <v>57.21</v>
      </c>
      <c r="F75" s="61"/>
      <c r="G75" s="61">
        <v>57</v>
      </c>
      <c r="H75" s="61">
        <v>57</v>
      </c>
      <c r="I75" s="61"/>
      <c r="J75" s="58" t="s">
        <v>45</v>
      </c>
      <c r="K75" s="60" t="s">
        <v>46</v>
      </c>
      <c r="L75" s="61">
        <v>1669</v>
      </c>
      <c r="M75" s="61">
        <v>1669</v>
      </c>
      <c r="N75" s="61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</row>
    <row r="76" spans="1:43" ht="140.25">
      <c r="A76" s="58">
        <v>45</v>
      </c>
      <c r="B76" s="59" t="s">
        <v>124</v>
      </c>
      <c r="C76" s="60">
        <v>2</v>
      </c>
      <c r="D76" s="61">
        <v>5.86</v>
      </c>
      <c r="E76" s="61">
        <v>5.86</v>
      </c>
      <c r="F76" s="61"/>
      <c r="G76" s="61">
        <v>12</v>
      </c>
      <c r="H76" s="61">
        <v>12</v>
      </c>
      <c r="I76" s="61"/>
      <c r="J76" s="58" t="s">
        <v>125</v>
      </c>
      <c r="K76" s="60" t="s">
        <v>126</v>
      </c>
      <c r="L76" s="61">
        <v>342</v>
      </c>
      <c r="M76" s="61">
        <v>342</v>
      </c>
      <c r="N76" s="61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</row>
    <row r="77" spans="1:43" ht="127.5">
      <c r="A77" s="58">
        <v>46</v>
      </c>
      <c r="B77" s="59" t="s">
        <v>127</v>
      </c>
      <c r="C77" s="60">
        <v>2</v>
      </c>
      <c r="D77" s="61">
        <v>19.54</v>
      </c>
      <c r="E77" s="61">
        <v>19.54</v>
      </c>
      <c r="F77" s="61"/>
      <c r="G77" s="61">
        <v>39</v>
      </c>
      <c r="H77" s="61">
        <v>39</v>
      </c>
      <c r="I77" s="61"/>
      <c r="J77" s="58" t="s">
        <v>125</v>
      </c>
      <c r="K77" s="60" t="s">
        <v>126</v>
      </c>
      <c r="L77" s="61">
        <v>1139</v>
      </c>
      <c r="M77" s="61">
        <v>1139</v>
      </c>
      <c r="N77" s="61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</row>
    <row r="78" spans="1:43" ht="127.5">
      <c r="A78" s="62">
        <v>47</v>
      </c>
      <c r="B78" s="63" t="s">
        <v>130</v>
      </c>
      <c r="C78" s="64">
        <v>2</v>
      </c>
      <c r="D78" s="65">
        <v>26.24</v>
      </c>
      <c r="E78" s="65">
        <v>26.24</v>
      </c>
      <c r="F78" s="65"/>
      <c r="G78" s="65">
        <v>52</v>
      </c>
      <c r="H78" s="65">
        <v>52</v>
      </c>
      <c r="I78" s="65"/>
      <c r="J78" s="62" t="s">
        <v>76</v>
      </c>
      <c r="K78" s="64" t="s">
        <v>77</v>
      </c>
      <c r="L78" s="65">
        <v>1531</v>
      </c>
      <c r="M78" s="65">
        <v>1531</v>
      </c>
      <c r="N78" s="6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</row>
    <row r="79" spans="1:43" ht="21" customHeight="1">
      <c r="A79" s="56" t="s">
        <v>131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</row>
    <row r="80" spans="1:43" ht="127.5">
      <c r="A80" s="58">
        <v>48</v>
      </c>
      <c r="B80" s="59" t="s">
        <v>132</v>
      </c>
      <c r="C80" s="60">
        <v>1</v>
      </c>
      <c r="D80" s="61">
        <v>15.92</v>
      </c>
      <c r="E80" s="61">
        <v>15.92</v>
      </c>
      <c r="F80" s="61"/>
      <c r="G80" s="61">
        <v>16</v>
      </c>
      <c r="H80" s="61">
        <v>16</v>
      </c>
      <c r="I80" s="61"/>
      <c r="J80" s="58" t="s">
        <v>133</v>
      </c>
      <c r="K80" s="60" t="s">
        <v>134</v>
      </c>
      <c r="L80" s="61">
        <v>464</v>
      </c>
      <c r="M80" s="61">
        <v>464</v>
      </c>
      <c r="N80" s="61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</row>
    <row r="81" spans="1:43" ht="153">
      <c r="A81" s="58">
        <v>49</v>
      </c>
      <c r="B81" s="59" t="s">
        <v>135</v>
      </c>
      <c r="C81" s="60">
        <v>0.04</v>
      </c>
      <c r="D81" s="61">
        <v>159.39</v>
      </c>
      <c r="E81" s="61">
        <v>159.39</v>
      </c>
      <c r="F81" s="61"/>
      <c r="G81" s="61">
        <v>6</v>
      </c>
      <c r="H81" s="61">
        <v>6</v>
      </c>
      <c r="I81" s="61"/>
      <c r="J81" s="58" t="s">
        <v>97</v>
      </c>
      <c r="K81" s="60" t="s">
        <v>98</v>
      </c>
      <c r="L81" s="61">
        <v>186</v>
      </c>
      <c r="M81" s="61">
        <v>186</v>
      </c>
      <c r="N81" s="61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</row>
    <row r="82" spans="1:43" ht="127.5">
      <c r="A82" s="62">
        <v>50</v>
      </c>
      <c r="B82" s="63" t="s">
        <v>136</v>
      </c>
      <c r="C82" s="64">
        <v>5</v>
      </c>
      <c r="D82" s="65">
        <v>11.16</v>
      </c>
      <c r="E82" s="65">
        <v>11.16</v>
      </c>
      <c r="F82" s="65"/>
      <c r="G82" s="65">
        <v>56</v>
      </c>
      <c r="H82" s="65">
        <v>56</v>
      </c>
      <c r="I82" s="65"/>
      <c r="J82" s="62" t="s">
        <v>33</v>
      </c>
      <c r="K82" s="64" t="s">
        <v>34</v>
      </c>
      <c r="L82" s="65">
        <v>1627</v>
      </c>
      <c r="M82" s="65">
        <v>1627</v>
      </c>
      <c r="N82" s="6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</row>
    <row r="83" spans="1:43" ht="21" customHeight="1">
      <c r="A83" s="56" t="s">
        <v>137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</row>
    <row r="84" spans="1:43" ht="127.5">
      <c r="A84" s="58">
        <v>51</v>
      </c>
      <c r="B84" s="59" t="s">
        <v>138</v>
      </c>
      <c r="C84" s="60">
        <v>0.03</v>
      </c>
      <c r="D84" s="61">
        <v>202.16</v>
      </c>
      <c r="E84" s="61">
        <v>202.16</v>
      </c>
      <c r="F84" s="61"/>
      <c r="G84" s="61">
        <v>6</v>
      </c>
      <c r="H84" s="61">
        <v>6</v>
      </c>
      <c r="I84" s="61"/>
      <c r="J84" s="58" t="s">
        <v>118</v>
      </c>
      <c r="K84" s="60" t="s">
        <v>119</v>
      </c>
      <c r="L84" s="61">
        <v>177</v>
      </c>
      <c r="M84" s="61">
        <v>177</v>
      </c>
      <c r="N84" s="61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</row>
    <row r="85" spans="1:43" ht="127.5">
      <c r="A85" s="62">
        <v>52</v>
      </c>
      <c r="B85" s="63" t="s">
        <v>139</v>
      </c>
      <c r="C85" s="64">
        <v>0.19</v>
      </c>
      <c r="D85" s="65">
        <v>159.39</v>
      </c>
      <c r="E85" s="65">
        <v>159.39</v>
      </c>
      <c r="F85" s="65"/>
      <c r="G85" s="65">
        <v>30</v>
      </c>
      <c r="H85" s="65">
        <v>30</v>
      </c>
      <c r="I85" s="65"/>
      <c r="J85" s="62" t="s">
        <v>97</v>
      </c>
      <c r="K85" s="64" t="s">
        <v>98</v>
      </c>
      <c r="L85" s="65">
        <v>883</v>
      </c>
      <c r="M85" s="65">
        <v>883</v>
      </c>
      <c r="N85" s="6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</row>
    <row r="86" spans="1:43" ht="21" customHeight="1">
      <c r="A86" s="56" t="s">
        <v>140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</row>
    <row r="87" spans="1:43" ht="127.5">
      <c r="A87" s="58">
        <v>53</v>
      </c>
      <c r="B87" s="59" t="s">
        <v>94</v>
      </c>
      <c r="C87" s="60">
        <v>0.03</v>
      </c>
      <c r="D87" s="61">
        <v>83.95</v>
      </c>
      <c r="E87" s="61">
        <v>83.95</v>
      </c>
      <c r="F87" s="61"/>
      <c r="G87" s="61">
        <v>3</v>
      </c>
      <c r="H87" s="61">
        <v>3</v>
      </c>
      <c r="I87" s="61"/>
      <c r="J87" s="58" t="s">
        <v>76</v>
      </c>
      <c r="K87" s="60" t="s">
        <v>77</v>
      </c>
      <c r="L87" s="61">
        <v>73</v>
      </c>
      <c r="M87" s="61">
        <v>73</v>
      </c>
      <c r="N87" s="61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</row>
    <row r="88" spans="1:43" ht="127.5">
      <c r="A88" s="58">
        <v>54</v>
      </c>
      <c r="B88" s="59" t="s">
        <v>141</v>
      </c>
      <c r="C88" s="60">
        <v>0.06</v>
      </c>
      <c r="D88" s="61">
        <v>202.16</v>
      </c>
      <c r="E88" s="61">
        <v>202.16</v>
      </c>
      <c r="F88" s="61"/>
      <c r="G88" s="61">
        <v>12</v>
      </c>
      <c r="H88" s="61">
        <v>12</v>
      </c>
      <c r="I88" s="61"/>
      <c r="J88" s="58" t="s">
        <v>118</v>
      </c>
      <c r="K88" s="60" t="s">
        <v>119</v>
      </c>
      <c r="L88" s="61">
        <v>354</v>
      </c>
      <c r="M88" s="61">
        <v>354</v>
      </c>
      <c r="N88" s="61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</row>
    <row r="89" spans="1:43" ht="127.5">
      <c r="A89" s="58">
        <v>55</v>
      </c>
      <c r="B89" s="59" t="s">
        <v>142</v>
      </c>
      <c r="C89" s="60">
        <v>0.06</v>
      </c>
      <c r="D89" s="61">
        <v>202.16</v>
      </c>
      <c r="E89" s="61">
        <v>202.16</v>
      </c>
      <c r="F89" s="61"/>
      <c r="G89" s="61">
        <v>12</v>
      </c>
      <c r="H89" s="61">
        <v>12</v>
      </c>
      <c r="I89" s="61"/>
      <c r="J89" s="58" t="s">
        <v>118</v>
      </c>
      <c r="K89" s="60" t="s">
        <v>119</v>
      </c>
      <c r="L89" s="61">
        <v>354</v>
      </c>
      <c r="M89" s="61">
        <v>354</v>
      </c>
      <c r="N89" s="61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</row>
    <row r="90" spans="1:43" ht="127.5">
      <c r="A90" s="58">
        <v>56</v>
      </c>
      <c r="B90" s="59" t="s">
        <v>143</v>
      </c>
      <c r="C90" s="60">
        <v>0.2</v>
      </c>
      <c r="D90" s="61">
        <v>145.33</v>
      </c>
      <c r="E90" s="61">
        <v>145.33</v>
      </c>
      <c r="F90" s="61"/>
      <c r="G90" s="61">
        <v>29</v>
      </c>
      <c r="H90" s="61">
        <v>29</v>
      </c>
      <c r="I90" s="61"/>
      <c r="J90" s="58" t="s">
        <v>113</v>
      </c>
      <c r="K90" s="60" t="s">
        <v>114</v>
      </c>
      <c r="L90" s="61">
        <v>848</v>
      </c>
      <c r="M90" s="61">
        <v>848</v>
      </c>
      <c r="N90" s="61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</row>
    <row r="91" spans="1:43" ht="127.5">
      <c r="A91" s="58">
        <v>57</v>
      </c>
      <c r="B91" s="59" t="s">
        <v>144</v>
      </c>
      <c r="C91" s="60">
        <v>1</v>
      </c>
      <c r="D91" s="61">
        <v>26.24</v>
      </c>
      <c r="E91" s="61">
        <v>26.24</v>
      </c>
      <c r="F91" s="61"/>
      <c r="G91" s="61">
        <v>26</v>
      </c>
      <c r="H91" s="61">
        <v>26</v>
      </c>
      <c r="I91" s="61"/>
      <c r="J91" s="58" t="s">
        <v>76</v>
      </c>
      <c r="K91" s="60" t="s">
        <v>77</v>
      </c>
      <c r="L91" s="61">
        <v>765</v>
      </c>
      <c r="M91" s="61">
        <v>765</v>
      </c>
      <c r="N91" s="61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</row>
    <row r="92" spans="1:43" ht="127.5">
      <c r="A92" s="58">
        <v>58</v>
      </c>
      <c r="B92" s="59" t="s">
        <v>145</v>
      </c>
      <c r="C92" s="60">
        <v>0.06</v>
      </c>
      <c r="D92" s="61">
        <v>159.16</v>
      </c>
      <c r="E92" s="61">
        <v>159.16</v>
      </c>
      <c r="F92" s="61"/>
      <c r="G92" s="61">
        <v>10</v>
      </c>
      <c r="H92" s="61">
        <v>10</v>
      </c>
      <c r="I92" s="61"/>
      <c r="J92" s="58" t="s">
        <v>61</v>
      </c>
      <c r="K92" s="60" t="s">
        <v>62</v>
      </c>
      <c r="L92" s="61">
        <v>278</v>
      </c>
      <c r="M92" s="61">
        <v>278</v>
      </c>
      <c r="N92" s="61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</row>
    <row r="93" spans="1:43" ht="127.5">
      <c r="A93" s="58">
        <v>59</v>
      </c>
      <c r="B93" s="59" t="s">
        <v>146</v>
      </c>
      <c r="C93" s="60">
        <v>0.13</v>
      </c>
      <c r="D93" s="61">
        <v>167.44</v>
      </c>
      <c r="E93" s="61">
        <v>167.44</v>
      </c>
      <c r="F93" s="61"/>
      <c r="G93" s="61">
        <v>22</v>
      </c>
      <c r="H93" s="61">
        <v>22</v>
      </c>
      <c r="I93" s="61"/>
      <c r="J93" s="58" t="s">
        <v>65</v>
      </c>
      <c r="K93" s="60" t="s">
        <v>66</v>
      </c>
      <c r="L93" s="61">
        <v>635</v>
      </c>
      <c r="M93" s="61">
        <v>635</v>
      </c>
      <c r="N93" s="61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</row>
    <row r="94" spans="1:43" ht="140.25">
      <c r="A94" s="58">
        <v>60</v>
      </c>
      <c r="B94" s="59" t="s">
        <v>147</v>
      </c>
      <c r="C94" s="60">
        <v>13</v>
      </c>
      <c r="D94" s="61">
        <v>7.37</v>
      </c>
      <c r="E94" s="61">
        <v>7.37</v>
      </c>
      <c r="F94" s="61"/>
      <c r="G94" s="61">
        <v>96</v>
      </c>
      <c r="H94" s="61">
        <v>96</v>
      </c>
      <c r="I94" s="61"/>
      <c r="J94" s="58" t="s">
        <v>148</v>
      </c>
      <c r="K94" s="60" t="s">
        <v>22</v>
      </c>
      <c r="L94" s="61">
        <v>2795</v>
      </c>
      <c r="M94" s="61">
        <v>2795</v>
      </c>
      <c r="N94" s="61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</row>
    <row r="95" spans="1:43" ht="127.5">
      <c r="A95" s="62">
        <v>61</v>
      </c>
      <c r="B95" s="63" t="s">
        <v>149</v>
      </c>
      <c r="C95" s="64">
        <v>0.12</v>
      </c>
      <c r="D95" s="65">
        <v>88.32</v>
      </c>
      <c r="E95" s="65">
        <v>88.32</v>
      </c>
      <c r="F95" s="65"/>
      <c r="G95" s="65">
        <v>11</v>
      </c>
      <c r="H95" s="65">
        <v>11</v>
      </c>
      <c r="I95" s="65"/>
      <c r="J95" s="62" t="s">
        <v>150</v>
      </c>
      <c r="K95" s="64" t="s">
        <v>22</v>
      </c>
      <c r="L95" s="65">
        <v>309</v>
      </c>
      <c r="M95" s="65">
        <v>309</v>
      </c>
      <c r="N95" s="6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</row>
    <row r="96" spans="1:43" ht="21" customHeight="1">
      <c r="A96" s="56" t="s">
        <v>151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</row>
    <row r="97" spans="1:43" ht="153">
      <c r="A97" s="58">
        <v>62</v>
      </c>
      <c r="B97" s="59" t="s">
        <v>152</v>
      </c>
      <c r="C97" s="60">
        <v>2</v>
      </c>
      <c r="D97" s="61">
        <v>766.05</v>
      </c>
      <c r="E97" s="61">
        <v>766.05</v>
      </c>
      <c r="F97" s="61"/>
      <c r="G97" s="61">
        <v>1532</v>
      </c>
      <c r="H97" s="61">
        <v>1532</v>
      </c>
      <c r="I97" s="61"/>
      <c r="J97" s="58" t="s">
        <v>76</v>
      </c>
      <c r="K97" s="60" t="s">
        <v>77</v>
      </c>
      <c r="L97" s="61">
        <v>44676</v>
      </c>
      <c r="M97" s="61">
        <v>44676</v>
      </c>
      <c r="N97" s="61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</row>
    <row r="98" spans="1:43" ht="140.25">
      <c r="A98" s="62">
        <v>63</v>
      </c>
      <c r="B98" s="63" t="s">
        <v>153</v>
      </c>
      <c r="C98" s="64">
        <v>51</v>
      </c>
      <c r="D98" s="65">
        <v>20.75</v>
      </c>
      <c r="E98" s="65">
        <v>20.75</v>
      </c>
      <c r="F98" s="65"/>
      <c r="G98" s="65">
        <v>1058</v>
      </c>
      <c r="H98" s="65">
        <v>1058</v>
      </c>
      <c r="I98" s="65"/>
      <c r="J98" s="62" t="s">
        <v>76</v>
      </c>
      <c r="K98" s="64" t="s">
        <v>77</v>
      </c>
      <c r="L98" s="65">
        <v>30853</v>
      </c>
      <c r="M98" s="65">
        <v>30853</v>
      </c>
      <c r="N98" s="6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</row>
    <row r="99" spans="1:43" ht="12.75">
      <c r="A99" s="66" t="s">
        <v>154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8">
        <v>231418</v>
      </c>
      <c r="M99" s="68">
        <v>231418</v>
      </c>
      <c r="N99" s="68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</row>
    <row r="100" spans="1:43" ht="12.75">
      <c r="A100" s="66" t="s">
        <v>155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8">
        <v>312415</v>
      </c>
      <c r="M100" s="68">
        <v>312415</v>
      </c>
      <c r="N100" s="68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</row>
    <row r="101" spans="1:43" ht="12.75">
      <c r="A101" s="66" t="s">
        <v>156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8">
        <v>232638</v>
      </c>
      <c r="M101" s="68"/>
      <c r="N101" s="68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</row>
    <row r="102" spans="1:43" ht="12.75">
      <c r="A102" s="66" t="s">
        <v>157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8">
        <v>146988</v>
      </c>
      <c r="M102" s="68"/>
      <c r="N102" s="68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</row>
    <row r="103" spans="1:43" ht="12.75">
      <c r="A103" s="69" t="s">
        <v>158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1"/>
      <c r="M103" s="71"/>
      <c r="N103" s="68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</row>
    <row r="104" spans="1:43" ht="12.75">
      <c r="A104" s="66" t="s">
        <v>159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8">
        <v>11699</v>
      </c>
      <c r="M104" s="68"/>
      <c r="N104" s="68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</row>
    <row r="105" spans="1:43" ht="12.75">
      <c r="A105" s="66" t="s">
        <v>160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8">
        <v>534615</v>
      </c>
      <c r="M105" s="68"/>
      <c r="N105" s="68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</row>
    <row r="106" spans="1:43" ht="12.75">
      <c r="A106" s="66" t="s">
        <v>161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8">
        <v>145727</v>
      </c>
      <c r="M106" s="68"/>
      <c r="N106" s="68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</row>
    <row r="107" spans="1:43" ht="12.75">
      <c r="A107" s="66" t="s">
        <v>162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8">
        <v>692041</v>
      </c>
      <c r="M107" s="68"/>
      <c r="N107" s="68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</row>
    <row r="108" spans="1:43" ht="12.75">
      <c r="A108" s="66" t="s">
        <v>163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8"/>
      <c r="M108" s="68"/>
      <c r="N108" s="68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</row>
    <row r="109" spans="1:43" ht="12.75">
      <c r="A109" s="66" t="s">
        <v>164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8">
        <v>312415</v>
      </c>
      <c r="M109" s="68"/>
      <c r="N109" s="68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</row>
    <row r="110" spans="1:43" ht="12.75">
      <c r="A110" s="66" t="s">
        <v>165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8">
        <v>232638</v>
      </c>
      <c r="M110" s="68"/>
      <c r="N110" s="68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</row>
    <row r="111" spans="1:43" ht="12.75">
      <c r="A111" s="66" t="s">
        <v>166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8">
        <v>146988</v>
      </c>
      <c r="M111" s="68"/>
      <c r="N111" s="68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</row>
    <row r="112" spans="1:43" ht="12.75">
      <c r="A112" s="69" t="s">
        <v>167</v>
      </c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1">
        <v>692041</v>
      </c>
      <c r="M112" s="71"/>
      <c r="N112" s="68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</row>
    <row r="113" spans="15:43" ht="12.75"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1:43" ht="12.75">
      <c r="A114" s="32" t="s">
        <v>29</v>
      </c>
      <c r="D114" s="33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:43" ht="12.75">
      <c r="A115" s="34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1:43" ht="12.75">
      <c r="A116" s="32" t="s">
        <v>30</v>
      </c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15:43" ht="12.75"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5:43" ht="12.75"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15:43" ht="12.75"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15:43" ht="12.75"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5:43" ht="12.75"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5:43" ht="12.75"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15:43" ht="12.75"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15:43" ht="12.75"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5:43" ht="12.75"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5:43" ht="12.75"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15:43" ht="12.75"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15:43" ht="12.75"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</row>
    <row r="129" spans="15:43" ht="12.75"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</row>
    <row r="130" spans="15:43" ht="12.75"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15:43" ht="12.75"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15:43" ht="12.75"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</row>
    <row r="133" spans="15:43" ht="12.75"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</row>
    <row r="134" spans="15:43" ht="12.75"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15:43" ht="12.75"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15:43" ht="12.75"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  <row r="137" spans="15:43" ht="12.75"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</row>
    <row r="138" spans="15:43" ht="12.75"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</row>
    <row r="139" spans="15:43" ht="12.75"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</row>
    <row r="140" spans="15:43" ht="12.75"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</row>
    <row r="141" spans="15:43" ht="12.75"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</row>
    <row r="142" spans="15:43" ht="12.75"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</row>
    <row r="143" spans="15:43" ht="12.75"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</row>
    <row r="144" spans="15:43" ht="12.75"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</row>
    <row r="145" spans="15:43" ht="12.75"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</row>
    <row r="146" spans="15:43" ht="12.75"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</row>
    <row r="147" spans="15:43" ht="12.75"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5:43" ht="12.75"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</row>
    <row r="149" spans="15:43" ht="12.75"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</row>
    <row r="150" spans="15:43" ht="12.75"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</row>
    <row r="151" spans="15:43" ht="12.75"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</row>
    <row r="152" spans="15:43" ht="12.75"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</row>
    <row r="153" spans="15:43" ht="12.75"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5:43" ht="12.75"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</row>
    <row r="155" spans="15:43" ht="12.75"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</row>
    <row r="156" spans="15:43" ht="12.75"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</row>
    <row r="157" spans="15:43" ht="12.75"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5:43" ht="12.75"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</row>
    <row r="159" spans="15:43" ht="12.75"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5:43" ht="12.75"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</row>
    <row r="161" spans="15:43" ht="12.75"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</row>
    <row r="162" spans="15:43" ht="12.75"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</row>
    <row r="163" spans="15:43" ht="12.75"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</row>
    <row r="164" spans="15:43" ht="12.75"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</row>
    <row r="165" spans="15:43" ht="12.75"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</row>
    <row r="166" spans="15:43" ht="12.75"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</row>
    <row r="167" spans="15:43" ht="12.75"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</row>
    <row r="168" spans="15:43" ht="12.75"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</row>
    <row r="169" spans="15:43" ht="12.75"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</row>
    <row r="170" spans="15:43" ht="12.75"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</row>
    <row r="171" spans="15:43" ht="12.75"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</row>
    <row r="172" spans="15:43" ht="12.75"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</row>
    <row r="173" spans="15:43" ht="12.75"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</row>
    <row r="174" spans="15:43" ht="12.75"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</row>
    <row r="175" spans="15:43" ht="12.75"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</row>
    <row r="176" spans="15:43" ht="12.75"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</row>
    <row r="177" spans="15:43" ht="12.75"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</row>
    <row r="178" spans="15:43" ht="12.75"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</row>
    <row r="179" spans="15:43" ht="12.75"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</row>
    <row r="180" spans="15:43" ht="12.75"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</row>
    <row r="181" spans="15:43" ht="12.75"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</row>
    <row r="182" spans="15:43" ht="12.75"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</row>
    <row r="183" spans="15:43" ht="12.75"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</row>
    <row r="184" spans="15:43" ht="12.75"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</row>
    <row r="185" spans="15:43" ht="12.75"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</row>
    <row r="186" spans="15:43" ht="12.75"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</row>
    <row r="187" spans="15:43" ht="12.75"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</row>
    <row r="188" spans="15:43" ht="12.75"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</row>
    <row r="189" spans="15:43" ht="12.75"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</row>
    <row r="190" spans="15:43" ht="12.75"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</row>
    <row r="191" spans="15:43" ht="12.75"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</row>
    <row r="192" spans="15:43" ht="12.75"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</row>
    <row r="193" spans="15:43" ht="12.75"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</row>
    <row r="194" spans="15:43" ht="12.75"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</row>
    <row r="195" spans="15:43" ht="12.75"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</row>
    <row r="196" spans="15:43" ht="12.75"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</row>
    <row r="197" spans="15:43" ht="12.75"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</row>
    <row r="198" spans="15:43" ht="12.75"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</row>
    <row r="199" spans="15:43" ht="12.75"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</row>
    <row r="200" spans="15:43" ht="12.75"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</row>
    <row r="201" spans="15:43" ht="12.75"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</row>
    <row r="202" spans="15:43" ht="12.75"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</row>
    <row r="203" spans="15:43" ht="12.75"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</row>
    <row r="204" spans="15:43" ht="12.75"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</row>
    <row r="205" spans="15:43" ht="12.75"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</row>
    <row r="206" spans="15:43" ht="12.75"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</row>
    <row r="207" spans="15:43" ht="12.75"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</row>
    <row r="208" spans="15:43" ht="12.75"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</row>
    <row r="209" spans="15:43" ht="12.75"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</row>
    <row r="210" spans="15:43" ht="12.75"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</row>
    <row r="211" spans="15:43" ht="12.75"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</row>
    <row r="212" spans="15:43" ht="12.75"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</row>
    <row r="213" spans="15:43" ht="12.75"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</row>
    <row r="214" spans="15:43" ht="12.75"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</row>
    <row r="215" spans="15:43" ht="12.75"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</row>
    <row r="216" spans="15:43" ht="12.75"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</row>
    <row r="217" spans="15:43" ht="12.75"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</row>
    <row r="218" spans="15:43" ht="12.75"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</row>
    <row r="219" spans="15:43" ht="12.75"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</row>
    <row r="220" spans="15:43" ht="12.75"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</row>
    <row r="221" spans="15:43" ht="12.75"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</row>
    <row r="222" spans="15:43" ht="12.75"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</row>
    <row r="223" spans="15:43" ht="12.75"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</row>
    <row r="224" spans="15:43" ht="12.75"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</row>
    <row r="225" spans="15:43" ht="12.75"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</row>
    <row r="226" spans="15:43" ht="12.75"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</row>
    <row r="227" spans="15:43" ht="12.75"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</row>
    <row r="228" spans="15:43" ht="12.75"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</row>
    <row r="229" spans="15:43" ht="12.75"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</row>
    <row r="230" spans="15:43" ht="12.75"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</row>
    <row r="231" spans="15:43" ht="12.75"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</row>
    <row r="232" spans="15:43" ht="12.75"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</row>
    <row r="233" spans="15:43" ht="12.75"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</row>
    <row r="234" spans="15:43" ht="12.75"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</row>
    <row r="235" spans="15:43" ht="12.75"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</row>
    <row r="236" spans="15:43" ht="12.75"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</row>
    <row r="237" spans="15:43" ht="12.75"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</row>
    <row r="238" spans="15:43" ht="12.75"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</row>
    <row r="239" spans="15:43" ht="12.75"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</row>
    <row r="240" spans="15:43" ht="12.75"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</row>
    <row r="241" spans="15:43" ht="12.75"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</row>
    <row r="242" spans="15:43" ht="12.75"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</row>
    <row r="243" spans="15:43" ht="12.75"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</row>
    <row r="244" spans="15:43" ht="12.75"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</row>
    <row r="245" spans="15:43" ht="12.75"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</row>
    <row r="246" spans="15:43" ht="12.75"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</row>
    <row r="247" spans="15:43" ht="12.75"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</row>
    <row r="248" spans="15:43" ht="12.75"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</row>
    <row r="249" spans="15:43" ht="12.75"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</row>
    <row r="250" spans="15:43" ht="12.75"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</row>
    <row r="251" spans="15:43" ht="12.75"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</row>
    <row r="252" spans="15:43" ht="12.75"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</row>
    <row r="253" spans="15:43" ht="12.75"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</row>
    <row r="254" spans="15:43" ht="12.75"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</row>
    <row r="255" spans="15:43" ht="12.75"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</row>
    <row r="256" spans="15:43" ht="12.75"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</row>
    <row r="257" spans="15:43" ht="12.75"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</row>
    <row r="258" spans="15:43" ht="12.75"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</row>
    <row r="259" spans="15:43" ht="12.75"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</row>
    <row r="260" spans="15:43" ht="12.75"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</row>
    <row r="261" spans="15:43" ht="12.75"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</row>
    <row r="262" spans="15:43" ht="12.75"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</row>
    <row r="263" spans="15:43" ht="12.75"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</row>
    <row r="264" spans="15:43" ht="12.75"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</row>
    <row r="265" spans="15:43" ht="12.75"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</row>
    <row r="266" spans="15:43" ht="12.75"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</row>
    <row r="267" spans="15:43" ht="12.75"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</row>
    <row r="268" spans="15:43" ht="12.75"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</row>
    <row r="269" spans="15:43" ht="12.75"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</row>
    <row r="270" spans="15:43" ht="12.75"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</row>
    <row r="271" spans="15:43" ht="12.75"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</row>
    <row r="272" spans="15:43" ht="12.75"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</row>
    <row r="273" spans="15:43" ht="12.75"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</row>
    <row r="274" spans="15:43" ht="12.75"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</row>
    <row r="275" spans="15:43" ht="12.75"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</row>
    <row r="276" spans="15:43" ht="12.75"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</row>
    <row r="277" spans="15:43" ht="12.75"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</row>
    <row r="278" spans="15:43" ht="12.75"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</row>
    <row r="279" spans="15:43" ht="12.75"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</row>
    <row r="280" spans="15:43" ht="12.75"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</row>
    <row r="281" spans="15:43" ht="12.75"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</row>
    <row r="282" spans="15:43" ht="12.75"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</row>
    <row r="283" spans="15:43" ht="12.75"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</row>
    <row r="284" spans="15:43" ht="12.75"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</row>
    <row r="285" spans="15:43" ht="12.75"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</row>
    <row r="286" spans="15:43" ht="12.75"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</row>
    <row r="287" spans="15:43" ht="12.75"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</row>
    <row r="288" spans="15:43" ht="12.75"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</row>
    <row r="289" spans="15:43" ht="12.75"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</row>
    <row r="290" spans="15:43" ht="12.75"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</row>
    <row r="291" spans="15:43" ht="12.75"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</row>
    <row r="292" spans="15:43" ht="12.75"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</row>
    <row r="293" spans="15:43" ht="12.75"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</row>
    <row r="294" spans="15:43" ht="12.75"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</row>
    <row r="295" spans="15:43" ht="12.75"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</row>
    <row r="296" spans="15:43" ht="12.75"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</row>
    <row r="297" spans="15:43" ht="12.75"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</row>
    <row r="298" spans="15:43" ht="12.75"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</row>
    <row r="299" spans="15:43" ht="12.75"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</row>
    <row r="300" spans="15:43" ht="12.75"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</row>
    <row r="301" spans="15:43" ht="12.75"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</row>
    <row r="302" spans="15:43" ht="12.75"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</row>
    <row r="303" spans="15:43" ht="12.75"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</row>
    <row r="304" spans="15:43" ht="12.75"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</row>
    <row r="305" spans="15:43" ht="12.75"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</row>
    <row r="306" spans="15:43" ht="12.75"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</row>
    <row r="307" spans="15:43" ht="12.75"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</row>
    <row r="308" spans="15:43" ht="12.75"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</row>
    <row r="309" spans="15:43" ht="12.75"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</row>
    <row r="310" spans="15:43" ht="12.75"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</row>
    <row r="311" spans="15:43" ht="12.75"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</row>
    <row r="312" spans="15:43" ht="12.75"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</row>
    <row r="313" spans="15:43" ht="12.75"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</row>
    <row r="314" spans="15:43" ht="12.75"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</row>
    <row r="315" spans="15:43" ht="12.75"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</row>
    <row r="316" spans="15:43" ht="12.75"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</row>
    <row r="317" spans="15:43" ht="12.75"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</row>
    <row r="318" spans="15:43" ht="12.75"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</row>
    <row r="319" spans="15:43" ht="12.75"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</row>
    <row r="320" spans="15:43" ht="12.75"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</row>
    <row r="321" spans="15:43" ht="12.75"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</row>
    <row r="322" spans="15:43" ht="12.75"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</row>
    <row r="323" spans="15:43" ht="12.75"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</row>
    <row r="324" spans="15:43" ht="12.75"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</row>
    <row r="325" spans="15:43" ht="12.75"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</row>
    <row r="326" spans="15:43" ht="12.75"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</row>
    <row r="327" spans="15:43" ht="12.75"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</row>
    <row r="328" spans="15:43" ht="12.75"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</row>
    <row r="329" spans="15:43" ht="12.75"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</row>
    <row r="330" spans="15:43" ht="12.75"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</row>
    <row r="331" spans="15:43" ht="12.75"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</row>
    <row r="332" spans="15:43" ht="12.75"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</row>
    <row r="333" spans="15:43" ht="12.75"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</row>
    <row r="334" spans="15:43" ht="12.75"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</row>
    <row r="335" spans="15:43" ht="12.75"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</row>
    <row r="336" spans="15:43" ht="12.75"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</row>
    <row r="337" spans="15:43" ht="12.75"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</row>
    <row r="338" spans="15:43" ht="12.75"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</row>
    <row r="339" spans="15:43" ht="12.75"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</row>
    <row r="340" spans="15:43" ht="12.75"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</row>
    <row r="341" spans="15:43" ht="12.75"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</row>
    <row r="342" spans="15:43" ht="12.75"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</row>
    <row r="343" spans="15:43" ht="12.75"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</row>
    <row r="344" spans="15:43" ht="12.75"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</row>
    <row r="345" spans="15:43" ht="12.75"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</row>
    <row r="346" spans="15:43" ht="12.75"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</row>
    <row r="347" spans="15:43" ht="12.75"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</row>
    <row r="348" spans="15:43" ht="12.75"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</row>
    <row r="349" spans="15:43" ht="12.75"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</row>
    <row r="350" spans="15:43" ht="12.75"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</row>
    <row r="351" spans="15:43" ht="12.75"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</row>
    <row r="352" spans="15:43" ht="12.75"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</row>
    <row r="353" spans="15:43" ht="12.75"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</row>
    <row r="354" spans="15:43" ht="12.75"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</row>
    <row r="355" spans="15:43" ht="12.75"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</row>
    <row r="356" spans="15:43" ht="12.75"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</row>
    <row r="357" spans="15:43" ht="12.75"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</row>
    <row r="358" spans="15:43" ht="12.75"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</row>
    <row r="359" spans="15:43" ht="12.75"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</row>
    <row r="360" spans="15:43" ht="12.75"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</row>
    <row r="361" spans="15:43" ht="12.75"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</row>
    <row r="362" spans="15:43" ht="12.75"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</row>
    <row r="363" spans="15:43" ht="12.75"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</row>
    <row r="364" spans="15:43" ht="12.75"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</row>
    <row r="365" spans="15:43" ht="12.75"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</row>
    <row r="366" spans="15:43" ht="12.75"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</row>
    <row r="367" spans="15:43" ht="12.75"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</row>
    <row r="368" spans="15:43" ht="12.75"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</row>
    <row r="369" spans="15:43" ht="12.75"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</row>
    <row r="370" spans="15:43" ht="12.75"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</row>
    <row r="371" spans="15:43" ht="12.75"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</row>
    <row r="372" spans="15:43" ht="12.75"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</row>
    <row r="373" spans="15:43" ht="12.75"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</row>
    <row r="374" spans="15:43" ht="12.75"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</row>
    <row r="375" spans="15:43" ht="12.75"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</row>
    <row r="376" spans="15:43" ht="12.75"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</row>
    <row r="377" spans="15:43" ht="12.75"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</row>
    <row r="378" spans="15:43" ht="12.75"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</row>
    <row r="379" spans="15:43" ht="12.75"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</row>
    <row r="380" spans="15:43" ht="12.75"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</row>
    <row r="381" spans="15:43" ht="12.75"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</row>
    <row r="382" spans="15:43" ht="12.75"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</row>
    <row r="383" spans="15:43" ht="12.75"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</row>
    <row r="384" spans="15:43" ht="12.75"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</row>
    <row r="385" spans="15:43" ht="12.75"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</row>
    <row r="386" spans="15:43" ht="12.75"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</row>
    <row r="387" spans="15:43" ht="12.75"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</row>
    <row r="388" spans="15:43" ht="12.75"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</row>
    <row r="389" spans="15:43" ht="12.75"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</row>
    <row r="390" spans="15:43" ht="12.75"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</row>
    <row r="391" spans="15:43" ht="12.75"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</row>
    <row r="392" spans="15:43" ht="12.75"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</row>
    <row r="393" spans="15:43" ht="12.75"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</row>
    <row r="394" spans="15:43" ht="12.75"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</row>
    <row r="395" spans="15:43" ht="12.75"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</row>
    <row r="396" spans="15:43" ht="12.75"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</row>
    <row r="397" spans="15:43" ht="12.75"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</row>
    <row r="398" spans="15:43" ht="12.75"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</row>
    <row r="399" spans="15:43" ht="12.75"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</row>
    <row r="400" spans="15:43" ht="12.75"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</row>
    <row r="401" spans="15:43" ht="12.75"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</row>
    <row r="402" spans="15:43" ht="12.75"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</row>
    <row r="403" spans="15:43" ht="12.75"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</row>
    <row r="404" spans="15:43" ht="12.75"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</row>
    <row r="405" spans="15:43" ht="12.75"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</row>
    <row r="406" spans="15:43" ht="12.75"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</row>
    <row r="407" spans="15:43" ht="12.75"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</row>
    <row r="408" spans="15:43" ht="12.75"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</row>
    <row r="409" spans="15:43" ht="12.75"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</row>
    <row r="410" spans="15:43" ht="12.75"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</row>
    <row r="411" spans="15:43" ht="12.75"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</row>
    <row r="412" spans="15:43" ht="12.75"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</row>
    <row r="413" spans="15:43" ht="12.75"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</row>
    <row r="414" spans="15:43" ht="12.75"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</row>
    <row r="415" spans="15:43" ht="12.75"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</row>
    <row r="416" spans="15:43" ht="12.75"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</row>
    <row r="417" spans="15:43" ht="12.75"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</row>
    <row r="418" spans="15:43" ht="12.75"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</row>
    <row r="419" spans="15:43" ht="12.75"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</row>
    <row r="420" spans="15:43" ht="12.75"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</row>
    <row r="421" spans="15:43" ht="12.75"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</row>
    <row r="422" spans="15:43" ht="12.75"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</row>
    <row r="423" spans="15:43" ht="12.75"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</row>
    <row r="424" spans="15:43" ht="12.75"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</row>
    <row r="425" spans="15:43" ht="12.75"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</row>
    <row r="426" spans="15:43" ht="12.75"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</row>
    <row r="427" spans="15:43" ht="12.75"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</row>
    <row r="428" spans="15:43" ht="12.75"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</row>
    <row r="429" spans="15:43" ht="12.75"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</row>
    <row r="430" spans="15:43" ht="12.75"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</row>
    <row r="431" spans="15:43" ht="12.75"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</row>
    <row r="432" spans="15:43" ht="12.75"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</row>
    <row r="433" spans="15:43" ht="12.75"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</row>
    <row r="434" spans="15:43" ht="12.75"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</row>
    <row r="435" spans="15:43" ht="12.75"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</row>
    <row r="436" spans="15:43" ht="12.75"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</row>
    <row r="437" spans="15:43" ht="12.75"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</row>
    <row r="438" spans="15:43" ht="12.75"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</row>
    <row r="439" spans="15:43" ht="12.75"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</row>
    <row r="440" spans="15:43" ht="12.75"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</row>
    <row r="441" spans="15:43" ht="12.75"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</row>
    <row r="442" spans="15:43" ht="12.75"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</row>
    <row r="443" spans="15:43" ht="12.75"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</row>
    <row r="444" spans="15:43" ht="12.75"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</row>
    <row r="445" spans="15:43" ht="12.75"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</row>
    <row r="446" spans="15:43" ht="12.75"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</row>
    <row r="447" spans="15:43" ht="12.75"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</row>
    <row r="448" spans="15:43" ht="12.75"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</row>
    <row r="449" spans="15:43" ht="12.75"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</row>
    <row r="450" spans="15:43" ht="12.75"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</row>
    <row r="451" spans="15:43" ht="12.75"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</row>
    <row r="452" spans="15:43" ht="12.75"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</row>
    <row r="453" spans="15:43" ht="12.75"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</row>
    <row r="454" spans="15:43" ht="12.75"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</row>
    <row r="455" spans="15:43" ht="12.75"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</row>
    <row r="456" spans="15:43" ht="12.75"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</row>
    <row r="457" spans="15:43" ht="12.75"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</row>
    <row r="458" spans="15:43" ht="12.75"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</row>
    <row r="459" spans="15:43" ht="12.75"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</row>
    <row r="460" spans="15:43" ht="12.75"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</row>
    <row r="461" spans="15:43" ht="12.75"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</row>
    <row r="462" spans="15:43" ht="12.75"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</row>
    <row r="463" spans="15:43" ht="12.75"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</row>
    <row r="464" spans="15:43" ht="12.75"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</row>
    <row r="465" spans="15:43" ht="12.75"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</row>
    <row r="466" spans="15:43" ht="12.75"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</row>
    <row r="467" spans="15:43" ht="12.75"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</row>
    <row r="468" spans="15:43" ht="12.75"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</row>
    <row r="469" spans="15:43" ht="12.75"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</row>
    <row r="470" spans="15:43" ht="12.75"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</row>
    <row r="471" spans="15:43" ht="12.75"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</row>
    <row r="472" spans="15:43" ht="12.75"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</row>
    <row r="473" spans="15:43" ht="12.75"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</row>
    <row r="474" spans="15:43" ht="12.75"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</row>
    <row r="475" spans="15:43" ht="12.75"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</row>
    <row r="476" spans="15:43" ht="12.75"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</row>
    <row r="477" spans="15:43" ht="12.75"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</row>
    <row r="478" spans="15:43" ht="12.75"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</row>
    <row r="479" spans="15:43" ht="12.75"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</row>
    <row r="480" spans="15:43" ht="12.75"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</row>
    <row r="481" spans="15:43" ht="12.75"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</row>
    <row r="482" spans="15:43" ht="12.75"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</row>
    <row r="483" spans="15:43" ht="12.75"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</row>
    <row r="484" spans="15:43" ht="12.75"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</row>
    <row r="485" spans="15:43" ht="12.75"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</row>
    <row r="486" spans="15:43" ht="12.75"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</row>
    <row r="487" spans="15:43" ht="12.75"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</row>
    <row r="488" spans="15:43" ht="12.75"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</row>
    <row r="489" spans="15:43" ht="12.75"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</row>
    <row r="490" spans="15:43" ht="12.75"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</row>
    <row r="491" spans="15:43" ht="12.75"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</row>
    <row r="492" spans="15:43" ht="12.75"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</row>
    <row r="493" spans="15:43" ht="12.75"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</row>
    <row r="494" spans="15:43" ht="12.75"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</row>
    <row r="495" spans="15:43" ht="12.75"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</row>
    <row r="496" spans="15:43" ht="12.75"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</row>
    <row r="497" spans="15:43" ht="12.75"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</row>
    <row r="498" spans="15:43" ht="12.75"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</row>
    <row r="499" spans="15:43" ht="12.75"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</row>
    <row r="500" spans="15:43" ht="12.75"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</row>
    <row r="501" spans="15:43" ht="12.75"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</row>
    <row r="502" spans="15:43" ht="12.75"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</row>
    <row r="503" spans="15:43" ht="12.75"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</row>
    <row r="504" spans="15:43" ht="12.75"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</row>
    <row r="505" spans="15:43" ht="12.75"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</row>
    <row r="506" spans="15:43" ht="12.75"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</row>
    <row r="507" spans="15:43" ht="12.75"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</row>
    <row r="508" spans="15:43" ht="12.75"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</row>
    <row r="509" spans="15:43" ht="12.75"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</row>
    <row r="510" spans="15:43" ht="12.75"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</row>
    <row r="511" spans="15:43" ht="12.75"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</row>
    <row r="512" spans="15:43" ht="12.75"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</row>
    <row r="513" spans="15:43" ht="12.75"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</row>
    <row r="514" spans="15:43" ht="12.75"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</row>
    <row r="515" spans="15:43" ht="12.75"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</row>
    <row r="516" spans="15:43" ht="12.75"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</row>
    <row r="517" spans="15:43" ht="12.75"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</row>
    <row r="518" spans="15:43" ht="12.75"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</row>
    <row r="519" spans="15:43" ht="12.75"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</row>
    <row r="520" spans="15:43" ht="12.75"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</row>
    <row r="521" spans="15:43" ht="12.75"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</row>
    <row r="522" spans="15:43" ht="12.75"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</row>
    <row r="523" spans="15:43" ht="12.75"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</row>
    <row r="524" spans="15:43" ht="12.75"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</row>
    <row r="525" spans="15:43" ht="12.75"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</row>
    <row r="526" spans="15:43" ht="12.75"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</row>
    <row r="527" spans="15:43" ht="12.75"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</row>
    <row r="528" spans="15:43" ht="12.75"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</row>
    <row r="529" spans="15:43" ht="12.75"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</row>
    <row r="530" spans="15:43" ht="12.75"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</row>
    <row r="531" spans="15:43" ht="12.75"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</row>
    <row r="532" spans="15:43" ht="12.75"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</row>
    <row r="533" spans="15:43" ht="12.75"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</row>
    <row r="534" spans="15:43" ht="12.75"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</row>
    <row r="535" spans="15:43" ht="12.75"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</row>
    <row r="536" spans="15:43" ht="12.75"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</row>
    <row r="537" spans="15:43" ht="12.75"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</row>
    <row r="538" spans="15:17" ht="12.75">
      <c r="O538" s="9"/>
      <c r="P538" s="9"/>
      <c r="Q538" s="9"/>
    </row>
    <row r="539" spans="15:17" ht="12.75">
      <c r="O539" s="9"/>
      <c r="P539" s="9"/>
      <c r="Q539" s="9"/>
    </row>
    <row r="540" spans="15:17" ht="12.75">
      <c r="O540" s="9"/>
      <c r="P540" s="9"/>
      <c r="Q540" s="9"/>
    </row>
    <row r="541" spans="15:17" ht="12.75">
      <c r="O541" s="9"/>
      <c r="P541" s="9"/>
      <c r="Q541" s="9"/>
    </row>
  </sheetData>
  <sheetProtection/>
  <mergeCells count="44">
    <mergeCell ref="A109:K109"/>
    <mergeCell ref="A110:K110"/>
    <mergeCell ref="A111:K111"/>
    <mergeCell ref="A112:K112"/>
    <mergeCell ref="A104:K104"/>
    <mergeCell ref="A105:K105"/>
    <mergeCell ref="A106:K106"/>
    <mergeCell ref="A107:K107"/>
    <mergeCell ref="A108:K108"/>
    <mergeCell ref="A99:K99"/>
    <mergeCell ref="A100:K100"/>
    <mergeCell ref="A101:K101"/>
    <mergeCell ref="A102:K102"/>
    <mergeCell ref="A103:K103"/>
    <mergeCell ref="A69:N69"/>
    <mergeCell ref="A79:N79"/>
    <mergeCell ref="A83:N83"/>
    <mergeCell ref="A86:N86"/>
    <mergeCell ref="A96:N96"/>
    <mergeCell ref="A26:N26"/>
    <mergeCell ref="A35:N35"/>
    <mergeCell ref="A48:N48"/>
    <mergeCell ref="A62:N62"/>
    <mergeCell ref="A66:N66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</mergeCells>
  <printOptions/>
  <pageMargins left="0.55" right="0.16" top="0.32" bottom="0.3937007874015748" header="0.16" footer="0.2362204724409449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2013-03-13T09:14:05Z</cp:lastPrinted>
  <dcterms:created xsi:type="dcterms:W3CDTF">2003-01-28T12:33:10Z</dcterms:created>
  <dcterms:modified xsi:type="dcterms:W3CDTF">2020-02-06T06:39:58Z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